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tabRatio="916" activeTab="19"/>
  </bookViews>
  <sheets>
    <sheet name="7.1.1" sheetId="1" r:id="rId1"/>
    <sheet name="7.1.2 " sheetId="2" r:id="rId2"/>
    <sheet name="7.1.4" sheetId="3" r:id="rId3"/>
    <sheet name="7.2.2" sheetId="4" r:id="rId4"/>
    <sheet name="7.2.3" sheetId="5" r:id="rId5"/>
    <sheet name="7.3.2" sheetId="6" r:id="rId6"/>
    <sheet name="7.3.3" sheetId="7" r:id="rId7"/>
    <sheet name="7.3.4 a, b, c" sheetId="8" r:id="rId8"/>
    <sheet name="7.3.5" sheetId="9" r:id="rId9"/>
    <sheet name="7.4.1 a, b" sheetId="10" r:id="rId10"/>
    <sheet name="7.5.1 a" sheetId="11" r:id="rId11"/>
    <sheet name="7.5.1 b" sheetId="12" r:id="rId12"/>
    <sheet name="7.5.1 c" sheetId="13" r:id="rId13"/>
    <sheet name="7.5.1 d" sheetId="14" r:id="rId14"/>
    <sheet name="7.5.2" sheetId="15" r:id="rId15"/>
    <sheet name="7.6.2 " sheetId="16" r:id="rId16"/>
    <sheet name="7.6.3" sheetId="17" r:id="rId17"/>
    <sheet name="7.6.4" sheetId="18" r:id="rId18"/>
    <sheet name="7.6.5" sheetId="19" r:id="rId19"/>
    <sheet name="7.4.2 a, b" sheetId="20" r:id="rId20"/>
  </sheets>
  <definedNames/>
  <calcPr fullCalcOnLoad="1" iterate="1" iterateCount="1" iterateDelta="0.001"/>
</workbook>
</file>

<file path=xl/sharedStrings.xml><?xml version="1.0" encoding="utf-8"?>
<sst xmlns="http://schemas.openxmlformats.org/spreadsheetml/2006/main" count="1735" uniqueCount="484">
  <si>
    <t xml:space="preserve">   Table 7.1.1: Population Totals - India and States </t>
  </si>
  <si>
    <t>(Numbers)</t>
  </si>
  <si>
    <t>Sl. No.</t>
  </si>
  <si>
    <t>States/U.Ts.</t>
  </si>
  <si>
    <t xml:space="preserve">  Male</t>
  </si>
  <si>
    <t xml:space="preserve"> Female</t>
  </si>
  <si>
    <t xml:space="preserve">   Male</t>
  </si>
  <si>
    <t xml:space="preserve">  Female</t>
  </si>
  <si>
    <t>States</t>
  </si>
  <si>
    <t>Andhra Pradesh</t>
  </si>
  <si>
    <t>Arunachal Pradesh</t>
  </si>
  <si>
    <t>Assam</t>
  </si>
  <si>
    <t>Bihar</t>
  </si>
  <si>
    <t>Chhattisgarh++</t>
  </si>
  <si>
    <t>..</t>
  </si>
  <si>
    <t>Goa</t>
  </si>
  <si>
    <t>Gujarat</t>
  </si>
  <si>
    <t>Haryana</t>
  </si>
  <si>
    <t>Himachal Pradesh</t>
  </si>
  <si>
    <t>Jammu &amp; Kashmir+</t>
  </si>
  <si>
    <t>Jharkhand++</t>
  </si>
  <si>
    <t>Karnataka</t>
  </si>
  <si>
    <t>Kerala</t>
  </si>
  <si>
    <t>Madhya Pradesh</t>
  </si>
  <si>
    <t>Maharashtra</t>
  </si>
  <si>
    <r>
      <t>Manipur</t>
    </r>
    <r>
      <rPr>
        <vertAlign val="superscript"/>
        <sz val="10"/>
        <rFont val="Arial"/>
        <family val="2"/>
      </rPr>
      <t>1</t>
    </r>
  </si>
  <si>
    <t>Meghalaya</t>
  </si>
  <si>
    <t>Mizoram</t>
  </si>
  <si>
    <t>Nagaland</t>
  </si>
  <si>
    <t>Orissa</t>
  </si>
  <si>
    <t>Punjab</t>
  </si>
  <si>
    <t>Rajasthan</t>
  </si>
  <si>
    <t>Sikkim</t>
  </si>
  <si>
    <t>Tamil Nadu</t>
  </si>
  <si>
    <t>Tripura</t>
  </si>
  <si>
    <t>Uttaranchal++</t>
  </si>
  <si>
    <t>Uttar Pradesh</t>
  </si>
  <si>
    <t>West Bengal</t>
  </si>
  <si>
    <t>Union Territories</t>
  </si>
  <si>
    <t>A&amp;N Islands</t>
  </si>
  <si>
    <t>Chandigarh</t>
  </si>
  <si>
    <t>D&amp;N Haveli</t>
  </si>
  <si>
    <t>Daman &amp; Diu</t>
  </si>
  <si>
    <t>Delhi</t>
  </si>
  <si>
    <t>Lakshadweep</t>
  </si>
  <si>
    <t>Pondicherry</t>
  </si>
  <si>
    <r>
      <t>All India</t>
    </r>
    <r>
      <rPr>
        <b/>
        <vertAlign val="superscript"/>
        <sz val="10"/>
        <rFont val="Arial"/>
        <family val="2"/>
      </rPr>
      <t>+ &amp; 1</t>
    </r>
  </si>
  <si>
    <t>Source  :  Office of the Registrar General, India</t>
  </si>
  <si>
    <t xml:space="preserve">   +       :   The 1991 Census was not held in Jammu &amp; Kashmir.  1991 Census figures include interpolated Population of  Jammu &amp; Kashmir.</t>
  </si>
  <si>
    <t xml:space="preserve">  ++      :  The States of Uttaranchal, Jharkhand and Chhattisgarh are carved out from Uttar Pradesh,Bihar, and Madhya Pradesh respectivly, in 2001 Census. In 1991 the recasted figures for these States are given as per jurisdiction of 2001 Census.</t>
  </si>
  <si>
    <t xml:space="preserve">1  -  : </t>
  </si>
  <si>
    <t>India and Manipur figures  include estimated figures for those of the three sub-divisions viz. Mao Maram, Paomata and Purul of Senapati district of Manipur as population Census 2001 in these three sub-divisions were cancelled due to technical and administrative reasons.</t>
  </si>
  <si>
    <t>(In Years)</t>
  </si>
  <si>
    <t xml:space="preserve">  Year</t>
  </si>
  <si>
    <t>Female</t>
  </si>
  <si>
    <t>Male</t>
  </si>
  <si>
    <t>Combined</t>
  </si>
  <si>
    <t xml:space="preserve">  1901-11</t>
  </si>
  <si>
    <t xml:space="preserve">  1911-21</t>
  </si>
  <si>
    <t xml:space="preserve">  1921-31</t>
  </si>
  <si>
    <t xml:space="preserve">  1931-41</t>
  </si>
  <si>
    <t xml:space="preserve">  1941-51</t>
  </si>
  <si>
    <t xml:space="preserve">  1951-61</t>
  </si>
  <si>
    <t xml:space="preserve">  1961-71</t>
  </si>
  <si>
    <t xml:space="preserve">  1970-75</t>
  </si>
  <si>
    <t xml:space="preserve">  1976-80</t>
  </si>
  <si>
    <t xml:space="preserve">  1981-85</t>
  </si>
  <si>
    <t xml:space="preserve">  1986-90</t>
  </si>
  <si>
    <t xml:space="preserve">  1987-91*</t>
  </si>
  <si>
    <t xml:space="preserve">  1988-92*</t>
  </si>
  <si>
    <t xml:space="preserve">  1989-93*</t>
  </si>
  <si>
    <t xml:space="preserve">  1990-94*</t>
  </si>
  <si>
    <t xml:space="preserve">  1991-95*</t>
  </si>
  <si>
    <t xml:space="preserve">  1992-96*</t>
  </si>
  <si>
    <t xml:space="preserve">  1993-97*</t>
  </si>
  <si>
    <t xml:space="preserve">  1994-98</t>
  </si>
  <si>
    <t xml:space="preserve">  1995-99</t>
  </si>
  <si>
    <t xml:space="preserve">  1996-00</t>
  </si>
  <si>
    <t xml:space="preserve">  1997-01</t>
  </si>
  <si>
    <t xml:space="preserve">  1998-02</t>
  </si>
  <si>
    <t xml:space="preserve">  1999-03</t>
  </si>
  <si>
    <t xml:space="preserve">  2000-04</t>
  </si>
  <si>
    <t xml:space="preserve">  2001-05</t>
  </si>
  <si>
    <t xml:space="preserve">  2002-06</t>
  </si>
  <si>
    <t>Source  :  Office of the Registrar General, India, SRS  based Abridge life tables</t>
  </si>
  <si>
    <t xml:space="preserve">Notes    :   Figures for 1901-11 to 1961-71 are based on Census Actuarial Reports and for   </t>
  </si>
  <si>
    <t xml:space="preserve">                  1970-75 onwards on the basis of estimate from Sample Registration System</t>
  </si>
  <si>
    <t xml:space="preserve">     *        :   Excludes Jammu and Kashmir</t>
  </si>
  <si>
    <t>Table  7.1.2 : EXPECTATION OF LIFE AT BIRTH</t>
  </si>
  <si>
    <t>TABLE  7.1.4 (a):  STATE-WISE PERCENTAGE OF POPULATION BELOW THE POVERTY LINE -RURAL  (1973-74 to 2004-05)</t>
  </si>
  <si>
    <t>TABLE  7.1.4 (b) :  STATE-WISE PERCENTAGE OF POPULATION BELOW THE POVERTY LINE- URBAN  (1973-74 to 2004-05)</t>
  </si>
  <si>
    <t>TABLE  7.1.4 (c):  STATE-WISE PERCENTAGE OF POPULATION BELOW THE POVERTY LINE -(RURAL+ URBAN)  (1973-74 to 2004-05)</t>
  </si>
  <si>
    <t>(in % of person)</t>
  </si>
  <si>
    <t>States/Union Territories</t>
  </si>
  <si>
    <t>1973-74</t>
  </si>
  <si>
    <t>1977-78</t>
  </si>
  <si>
    <t>1983</t>
  </si>
  <si>
    <t>1987-88</t>
  </si>
  <si>
    <t>1993-94</t>
  </si>
  <si>
    <t>1999-2000</t>
  </si>
  <si>
    <t>2004-05 (URP)*</t>
  </si>
  <si>
    <t>2004-05 (MRP)*</t>
  </si>
  <si>
    <t>Chattisgarh</t>
  </si>
  <si>
    <t>-</t>
  </si>
  <si>
    <t>Jammu &amp; Kashmir</t>
  </si>
  <si>
    <t>Jharkhand</t>
  </si>
  <si>
    <t>Manipur</t>
  </si>
  <si>
    <t>Uttarkhand</t>
  </si>
  <si>
    <t>Andman&amp; Nicobar Islands</t>
  </si>
  <si>
    <t xml:space="preserve">Chandigarh </t>
  </si>
  <si>
    <t>Dadra &amp; Nagar Haveli</t>
  </si>
  <si>
    <t>NA</t>
  </si>
  <si>
    <t>All India</t>
  </si>
  <si>
    <t xml:space="preserve">       * URP-  Unifrom Reference Period :    MRP- Mixed Reference Period</t>
  </si>
  <si>
    <t xml:space="preserve">       * URP-  Unifrom Reference Period :    MRP - Mixed Reference Period</t>
  </si>
  <si>
    <t>Source  : Planning Commission  &amp; NSSO Data, 61st Round</t>
  </si>
  <si>
    <t xml:space="preserve">Notes    : 1.  Poverty Ratio of Assam is used for Sikkim, Arunachal Pradesh, Meghalaya, Mizoram, </t>
  </si>
  <si>
    <t xml:space="preserve">Notes    :  1.  Poverty Ratio of Assam is used for Sikkim, Arunachal Pradesh, Meghalaya, Mizoram, </t>
  </si>
  <si>
    <t xml:space="preserve">                   Manipur, Nagaland, and Tripura.</t>
  </si>
  <si>
    <t xml:space="preserve">               2. Poverty Line of Maharashtra and expenditure distribution of Goa is used to estimate </t>
  </si>
  <si>
    <t xml:space="preserve">              2. Poverty Line of Maharashtra and expenditure distribution of Goa is used to estimate </t>
  </si>
  <si>
    <t xml:space="preserve">                   Poverty Ratio of Goa.</t>
  </si>
  <si>
    <t xml:space="preserve">               3. Poverty Line of Himachal Pradesh and expenditure distribution of Jammu &amp; Kashmir is </t>
  </si>
  <si>
    <t xml:space="preserve">              3. Poverty Line of Himachal Pradesh and expenditure distribution of Jammu &amp; Kashmir is </t>
  </si>
  <si>
    <t xml:space="preserve">                   used to estimate poverty ratio of Jammu &amp; Kashmir.</t>
  </si>
  <si>
    <t xml:space="preserve">               4. Poverty Ratio of Tamilnadu is used for Pondicherry and A &amp; N Islands.</t>
  </si>
  <si>
    <t xml:space="preserve">                4. Poverty Ratio of Tamilnadu is used for Pondicherry and A &amp; N Islands.</t>
  </si>
  <si>
    <t xml:space="preserve">              4. Poverty Ratio of Tamilnadu is used for Pondicherry and A &amp; N Islands.</t>
  </si>
  <si>
    <t xml:space="preserve">               5. Urban Poverty Ratio of Punjab used for both rural and urban Poverty of Chandigarh.</t>
  </si>
  <si>
    <t xml:space="preserve">                5. Urban Poverty Ratio of Punjab used for both rural and urban Poverty of Chandigarh.</t>
  </si>
  <si>
    <t xml:space="preserve">              5. Urban Poverty Ratio of Punjab used for both rural and urban Poverty of Chandigarh.</t>
  </si>
  <si>
    <t xml:space="preserve">               6 . Poverty Line of Maharashtra and expenditure distribution of Dadra &amp; Nagar Haveli is </t>
  </si>
  <si>
    <t xml:space="preserve">                6 . Poverty Line of Maharashtra and expenditure distribution of Dadra &amp; Nagar Haveli is </t>
  </si>
  <si>
    <t xml:space="preserve">              6 . Poverty Line of Maharashtra and expenditure distribution of Dadra &amp; Nagar Haveli is </t>
  </si>
  <si>
    <t xml:space="preserve">                  used to estimate Poverty Ratio of Dadra &amp; Nagar Haveli.</t>
  </si>
  <si>
    <t xml:space="preserve">               7. Poverty Ratio of Goa is used for Daman &amp; Diu.</t>
  </si>
  <si>
    <t xml:space="preserve">                7. Poverty Ratio of Goa is used for Daman &amp; Diu.</t>
  </si>
  <si>
    <t xml:space="preserve">              7. Poverty Ratio of Goa is used for Daman &amp; Diu.</t>
  </si>
  <si>
    <t xml:space="preserve">               8. Poverty ratio of Kerala is used for Lakshadweep.</t>
  </si>
  <si>
    <t xml:space="preserve">                8. Poverty ratio of Kerala is used for Lakshadweep.</t>
  </si>
  <si>
    <t xml:space="preserve">              8. Poverty ratio of Kerala is used for Lakshadweep.</t>
  </si>
  <si>
    <t xml:space="preserve">               9. Urban poverty ratio of Rajasthan may be treated as tentative.</t>
  </si>
  <si>
    <t xml:space="preserve">                9. Urban poverty ratio of Rajasthan may be treated as tentative.</t>
  </si>
  <si>
    <t xml:space="preserve">              9. Urban poverty ratio of Rajasthan  may be treated as tentative.</t>
  </si>
  <si>
    <t>Total/ Urban/ Rural</t>
  </si>
  <si>
    <t>Number of Households</t>
  </si>
  <si>
    <t>Population</t>
  </si>
  <si>
    <t xml:space="preserve">No. of Houses at the  time of Houselisting  </t>
  </si>
  <si>
    <t>Total</t>
  </si>
  <si>
    <t>Total #</t>
  </si>
  <si>
    <t>Occupied residential</t>
  </si>
  <si>
    <t>Vacant</t>
  </si>
  <si>
    <t>1981*</t>
  </si>
  <si>
    <t>Institutional</t>
  </si>
  <si>
    <t>Urban</t>
  </si>
  <si>
    <t>Rural</t>
  </si>
  <si>
    <t>1991+</t>
  </si>
  <si>
    <t>2001++</t>
  </si>
  <si>
    <t xml:space="preserve"> Source :  Office of Registrar General of India</t>
  </si>
  <si>
    <t>Note :</t>
  </si>
  <si>
    <t xml:space="preserve">    #      :  No. of census houses (occupied residential + vacant)</t>
  </si>
  <si>
    <t xml:space="preserve">    *      :  Excluding Assam</t>
  </si>
  <si>
    <t xml:space="preserve">    +      :   Excluding Jammu &amp; Kashmir</t>
  </si>
  <si>
    <t>++</t>
  </si>
  <si>
    <t>India figures are final and exclude those of the three sub-divisions viz. Mao Maram, Paomata and Purul of Senapati district of Manipur as population Census 2001 in these three sub-divisions were cancelled due to technical and administrative reasons although a population census was carried out in these sub-divisions as per schedule.</t>
  </si>
  <si>
    <t>State/UT</t>
  </si>
  <si>
    <t>Population in Thousand</t>
  </si>
  <si>
    <t>Water Requirement in BCM</t>
  </si>
  <si>
    <t>Chhattisgarh</t>
  </si>
  <si>
    <t>@</t>
  </si>
  <si>
    <t>Uttaranchal</t>
  </si>
  <si>
    <t>A. &amp; N. Islands</t>
  </si>
  <si>
    <t>D. &amp; N. Haveli</t>
  </si>
  <si>
    <t>TOTAL</t>
  </si>
  <si>
    <t xml:space="preserve">Source: Central Water Commission </t>
  </si>
  <si>
    <t>BCM    :  Billion Cubic Metres</t>
  </si>
  <si>
    <t>Note : + :  All India figures relate to the estimated requirement as worked out by the standing sub committee for Assessment of availability and requirement of water for diverse uses in the country, 2000.  (distributed prorata in the states in proportion to population).</t>
  </si>
  <si>
    <t>@ : Three States namely Jharkhand, Uttaranchal &amp; Chhatisgarh have been formed after 1991 as such their population as well water requirement in year 1991 have been included in the respective states:   Chhattisgarh in M.P, Jharkhand in Bihar and Uttaranchal in Uttar Pradesh.</t>
  </si>
  <si>
    <t>TABLE 7.3.2 : STATE-WISE ESTIMATED ANNUAL REQUIREMENT OF WATER FOR  DOMESTIC   PURPOSES INCLUDING  FOR CATTLE IN DIFFERENT STATES</t>
  </si>
  <si>
    <t>TABLE  7.2.3  : HOUSEHOLD BY NUMBER OF DWELLING ROOMS</t>
  </si>
  <si>
    <t>Distribution of Households according to  number of dwelling rooms</t>
  </si>
  <si>
    <t>One Room</t>
  </si>
  <si>
    <t xml:space="preserve">Two Room </t>
  </si>
  <si>
    <t xml:space="preserve">Three Rooms </t>
  </si>
  <si>
    <t xml:space="preserve">Four Room </t>
  </si>
  <si>
    <t>Rate</t>
  </si>
  <si>
    <t>Source:  Office of the Registrar General of India</t>
  </si>
  <si>
    <t xml:space="preserve">   *          :  Excuding Assam Excluding houseless and Institutional Households</t>
  </si>
  <si>
    <t xml:space="preserve">   +         :  Excluding J&amp; K ,Excluding houseless and Institutional Households</t>
  </si>
  <si>
    <t>Distribution of household with major source of driniking water</t>
  </si>
  <si>
    <t>number of households</t>
  </si>
  <si>
    <t>tap</t>
  </si>
  <si>
    <t>tube well/hand pump</t>
  </si>
  <si>
    <t>well</t>
  </si>
  <si>
    <t>tank/pond (reserved for drinking)</t>
  </si>
  <si>
    <t>other tank/pond</t>
  </si>
  <si>
    <t>river/ canal/lake</t>
  </si>
  <si>
    <t>spring</t>
  </si>
  <si>
    <t>other</t>
  </si>
  <si>
    <t>n.r.</t>
  </si>
  <si>
    <t xml:space="preserve">all </t>
  </si>
  <si>
    <t xml:space="preserve">estimated </t>
  </si>
  <si>
    <t>sample</t>
  </si>
  <si>
    <t>D &amp; N Haveli</t>
  </si>
  <si>
    <t>A &amp; N Island</t>
  </si>
  <si>
    <t>Source : NSS Reoprt No. 489: Housing Conditions in India : Household Amenities and Other Characteristics</t>
  </si>
  <si>
    <t>n.r.  : not reported</t>
  </si>
  <si>
    <t>major source of driniking water</t>
  </si>
  <si>
    <t>Source : NSS Reoprt No. 489: Housing Condition in India : Household Amenities and Other Characteristics</t>
  </si>
  <si>
    <t>other tank/ pond</t>
  </si>
  <si>
    <t>river/ canal/ lake</t>
  </si>
  <si>
    <t>Rural + Urban</t>
  </si>
  <si>
    <t>Sl.No.</t>
  </si>
  <si>
    <t>Name of the city</t>
  </si>
  <si>
    <t>Sewage Treatment Capacity (in MLD)</t>
  </si>
  <si>
    <t>Percent of treatment capacity</t>
  </si>
  <si>
    <t>Hyderabad</t>
  </si>
  <si>
    <t>Vishakhapatnam</t>
  </si>
  <si>
    <t>Vijayawada</t>
  </si>
  <si>
    <t>Patna</t>
  </si>
  <si>
    <t>Ahmadabad</t>
  </si>
  <si>
    <t>Surat</t>
  </si>
  <si>
    <t>Rajkot</t>
  </si>
  <si>
    <t>Vadodara</t>
  </si>
  <si>
    <t>Bangalore</t>
  </si>
  <si>
    <t>Indore</t>
  </si>
  <si>
    <t>Bhopal</t>
  </si>
  <si>
    <t>Jabalpur</t>
  </si>
  <si>
    <t>Mumbai</t>
  </si>
  <si>
    <t>Pune</t>
  </si>
  <si>
    <t>Nagpur</t>
  </si>
  <si>
    <t>Nasik</t>
  </si>
  <si>
    <t>Ludhiana</t>
  </si>
  <si>
    <t>Amritsar</t>
  </si>
  <si>
    <t>Jaipur</t>
  </si>
  <si>
    <t>Chennai</t>
  </si>
  <si>
    <t>Kanpur</t>
  </si>
  <si>
    <t>Lucknow</t>
  </si>
  <si>
    <t>Agra</t>
  </si>
  <si>
    <t>Kolkata</t>
  </si>
  <si>
    <t>Faridabad</t>
  </si>
  <si>
    <t>Jamshedpur</t>
  </si>
  <si>
    <t>Asansol</t>
  </si>
  <si>
    <t>Coimbatore</t>
  </si>
  <si>
    <t>Madurai</t>
  </si>
  <si>
    <t>Meerut</t>
  </si>
  <si>
    <t>Varanasi</t>
  </si>
  <si>
    <t>Allahabad</t>
  </si>
  <si>
    <t>Kochi</t>
  </si>
  <si>
    <t>Dhanbad</t>
  </si>
  <si>
    <t>Source: Central Pollution Control Board.</t>
  </si>
  <si>
    <t>Note:</t>
  </si>
  <si>
    <t>Information related to Sewage Generation and Treatment Capacities of Metropolitan Cities.</t>
  </si>
  <si>
    <t>●</t>
  </si>
  <si>
    <t>Status of Municipal Wastewater Generation and  treatment capacity of Metro Politian Cities.</t>
  </si>
  <si>
    <t>There are 35 metropolitan cities (more than 10 Lac populaiton), 15,644 Millions Liter Per Day (MLD) of sewage is generated from these metropolitian cities. The treatment capacity exists for 8040 MLD i.e. 51% is treatment capacity is created.</t>
  </si>
  <si>
    <t>Among the Metropolitan cites, Delhi has the maximum treatment capacity that is 2330 MLD (30% of the total treatment capacity of metropolitan cities)</t>
  </si>
  <si>
    <t>Next  ot Delhi, Mumbai has the capacity of 2130 MLD, which  is 26% of total capacity in metropolitan cities.</t>
  </si>
  <si>
    <t>Delhi and Mumbai therefore in combination have 55% of treatment  capacity of the metropolitan cities.</t>
  </si>
  <si>
    <t>Some cities such  as Hydrerabad, Vadodara, Chennai and Ludhiana  and Ahmadabad treatment capacity meets the volume of generation.</t>
  </si>
  <si>
    <t>Cities  like Delhi, Dhanbad have more than 50% capacity, rest of the cities have the capacity less than 50%</t>
  </si>
  <si>
    <t>State/Union Territory</t>
  </si>
  <si>
    <t>No. of  Cities</t>
  </si>
  <si>
    <t>Sewage Generation (in MLD)</t>
  </si>
  <si>
    <t>Andaman  &amp; Nicobar</t>
  </si>
  <si>
    <t>Puducherry</t>
  </si>
  <si>
    <t>Tamilnadu</t>
  </si>
  <si>
    <t>Uttarakhand</t>
  </si>
  <si>
    <t>Source:  Central Pollution Control Board.</t>
  </si>
  <si>
    <t xml:space="preserve">Status of Water Supply, Wastewater Generation and Treatment in Class-I Cities &amp; Class-II Towns of India </t>
  </si>
  <si>
    <t>(CUPS/70/ 2009-10)</t>
  </si>
  <si>
    <t>Population in Year 2008</t>
  </si>
  <si>
    <t>No of Class -II Towns</t>
  </si>
  <si>
    <t>TABLE 7.3.4 (a) :  STATUS OF SEWAGE GENERATION AND TREATMENT CAPACITY IN METROPOLITAN CITIES</t>
  </si>
  <si>
    <t>TABLE 7.3.4 ( b)     :  STATE-WISE SEWAGE GENERATION OF CLASS-I CITIES</t>
  </si>
  <si>
    <t>TABLE 7.3.4 (c) :  STATE-WISE SEWAGE GENERATION OF CLASS-II TOWNS</t>
  </si>
  <si>
    <t>arrangement of garbage disposal</t>
  </si>
  <si>
    <t>no. of households living in a house</t>
  </si>
  <si>
    <t>by       panchayat/ municipality/corporation</t>
  </si>
  <si>
    <t>by residents</t>
  </si>
  <si>
    <t>others</t>
  </si>
  <si>
    <t>no arrangement</t>
  </si>
  <si>
    <t xml:space="preserve">TABLE 7.3.5 : NUMBER OF HOUSEHOLDS BY ARRANGEMENT OF GARBAGE DISPOSAL PER 1000 HOUSEHOLDS LIVING IN A HOUSE </t>
  </si>
  <si>
    <t>States/UT</t>
  </si>
  <si>
    <t>With no cooking arrangement</t>
  </si>
  <si>
    <t>primary source of energy for cooking</t>
  </si>
  <si>
    <t>estd. No of hhs (00)</t>
  </si>
  <si>
    <t>no.of sample hhs</t>
  </si>
  <si>
    <t>coke, coal and charcoal</t>
  </si>
  <si>
    <t>fire wood and chips</t>
  </si>
  <si>
    <t>L.P.G.</t>
  </si>
  <si>
    <t>gobar gas</t>
  </si>
  <si>
    <t>dung-cake</t>
  </si>
  <si>
    <t>kerosene</t>
  </si>
  <si>
    <t>electricity</t>
  </si>
  <si>
    <t>not recorded</t>
  </si>
  <si>
    <t>all</t>
  </si>
  <si>
    <t>North- Eastern States</t>
  </si>
  <si>
    <t>Source : NSS Reoprt No. 530: Household Consumer Expenditure in India,2007-08</t>
  </si>
  <si>
    <t>TABLE 7.4.1 (a) NUMBER OF HOUSEHOLDS BY PRIMARY SOURCE OF ENERGY FOR COOKING PER 1000 HOUSEHOLDS (RURAL)</t>
  </si>
  <si>
    <t>TABLE 7.4.1 (b) NUMBER OF HOUSEHOLDS BY PRIMARY SOURCE OF ENERGY FOR COOKING PER 1000 HOUSEHOLDS   (URBAN)</t>
  </si>
  <si>
    <t>With no lightng arrangement</t>
  </si>
  <si>
    <t>primary source of energy for lighting</t>
  </si>
  <si>
    <t>estd. No . Of hhs (00)</t>
  </si>
  <si>
    <t>no. of sample hhs</t>
  </si>
  <si>
    <t xml:space="preserve">electricity </t>
  </si>
  <si>
    <t>With no lighting arrangement</t>
  </si>
  <si>
    <t>estd. No. of hhs (00)</t>
  </si>
  <si>
    <t>TABLE 74.2 (a) NUMBER OF HOUSEHOLDS BY PRIMARY SOURCE FOR LIGHTING PER 1000 HOUSEHOLDS (RURAL)</t>
  </si>
  <si>
    <t>TABLE 7.4.2 (b) NUMBER OF HOUSEHOLDS BY PRIMARY SOURCE FOR LIGHTING PER 1000 HOUSEHOLDS  (URBAN)</t>
  </si>
  <si>
    <t>State/Uts</t>
  </si>
  <si>
    <t>Number of cities towns reporting slums</t>
  </si>
  <si>
    <t>Total urban populaiton of State/Ut</t>
  </si>
  <si>
    <t>Population of cities/towns reporting slums</t>
  </si>
  <si>
    <t>Total slum populaiton</t>
  </si>
  <si>
    <t>percentagte of slum populaiton  to total</t>
  </si>
  <si>
    <t>Urban populaiton of States/Uts</t>
  </si>
  <si>
    <t>Chandigarh*</t>
  </si>
  <si>
    <t>Delhi*</t>
  </si>
  <si>
    <t>Pondicherry*</t>
  </si>
  <si>
    <t>A &amp; N Island *</t>
  </si>
  <si>
    <t>INDIA</t>
  </si>
  <si>
    <t>Source  :Slum Population -Census of India, 2001</t>
  </si>
  <si>
    <t>Note  : Himachal Pradesh, Sikkim, Arunachal Pradesh, Nagaland, Manipur, Mizoram, Daman &amp; Diu, Dadra &amp; Nagar Haveli and Lakshadweep have not reported any slums in 2001</t>
  </si>
  <si>
    <t xml:space="preserve">  *    Union Territory</t>
  </si>
  <si>
    <t>TABLE   7.5.1  (a) : TOTAL URBAN POPULATION, POPULATION OF CITIES/TOWN REPORTING SLUMS AND SLUM POPULAITON IN SLUM AREA- INDIA, STATES,  UNION TERRITORIES- 2001</t>
  </si>
  <si>
    <t>Name of Million Plus Municipal Corporations</t>
  </si>
  <si>
    <t>State/Union territory*</t>
  </si>
  <si>
    <t xml:space="preserve">Total  populaiton </t>
  </si>
  <si>
    <t>Percentage of slum population  to total population</t>
  </si>
  <si>
    <t>Greater Mumbai</t>
  </si>
  <si>
    <t>Kolkatta</t>
  </si>
  <si>
    <t>Thane</t>
  </si>
  <si>
    <t>Kalyan-Dombivli</t>
  </si>
  <si>
    <t>Nashik</t>
  </si>
  <si>
    <t>Pimpri Chinchwad</t>
  </si>
  <si>
    <t>Haora</t>
  </si>
  <si>
    <t>TABLE   7.5.1 (b)  : TOTAL POPULATION, SLUM POPULATION IN MUNICIPAL CORPORATIONS WITH  POPULATION ABOVE ONE  MILLION - 2001</t>
  </si>
  <si>
    <t>Sl. No</t>
  </si>
  <si>
    <t>Population in slum areas</t>
  </si>
  <si>
    <t>Percentage of populaiton in slum areas</t>
  </si>
  <si>
    <t>Percentage of  populaiton  in urban areas</t>
  </si>
  <si>
    <t>Scheduled Castes population</t>
  </si>
  <si>
    <t>Scheduled Tribes populaiton</t>
  </si>
  <si>
    <t>Scheduled  Caste</t>
  </si>
  <si>
    <t>Scheduled Tribes</t>
  </si>
  <si>
    <t>Scheduled Castes</t>
  </si>
  <si>
    <t>NST</t>
  </si>
  <si>
    <t>NSC</t>
  </si>
  <si>
    <t>Note  :  In case of Himachal Pradesh, Sikkim, Arunachal Pradesh, Nagaland, Manipur, Mizoram, Daman &amp; Diu, Dadra &amp; Nagar Haveli and Lakshadweep no slum population  has been reported at the Census of India - 2001</t>
  </si>
  <si>
    <t>NSC  : No notified Scheduled Castes,    NST  : No notified Scheduled Tribes.</t>
  </si>
  <si>
    <t>TABLE   7.5.1 (c) : POPULATION OF SCHEDULED CASTES AND SCHEDULED TRIBES LIVING  IN   SLUM AREAS AND THEIR PROPORTION TO THE TOTAL SLUM                                                                                                         POPULATION - STATE/UNITON TERRITORY REPORTING  SLUM POPULATION-2001</t>
  </si>
  <si>
    <t xml:space="preserve">Slum Population </t>
  </si>
  <si>
    <t xml:space="preserve">Percentage of populaton in slum </t>
  </si>
  <si>
    <t xml:space="preserve">Scheduled Castes </t>
  </si>
  <si>
    <t xml:space="preserve">Scheduled Tribes </t>
  </si>
  <si>
    <t>Neg</t>
  </si>
  <si>
    <t>NST  : No notified Scheduled Tribes</t>
  </si>
  <si>
    <t>Neg : Negligible  population</t>
  </si>
  <si>
    <t xml:space="preserve">TABLE   7.5.1 (d)  : POPULATION AND PERCENTAGE OF SCHEDULED CASTES AND SCHEDULED TRIBES POPULAITON LIVING IN SLUMS IN MILLION PLUS CITIES -2001 </t>
  </si>
  <si>
    <t>(Population in lakh)</t>
  </si>
  <si>
    <t>Name of City</t>
  </si>
  <si>
    <t>2001*</t>
  </si>
  <si>
    <t>Slum</t>
  </si>
  <si>
    <t>%age</t>
  </si>
  <si>
    <t>Kolkata UA</t>
  </si>
  <si>
    <t>Greater Mumbai UA</t>
  </si>
  <si>
    <t>Delhi UA</t>
  </si>
  <si>
    <t>Chennai UA</t>
  </si>
  <si>
    <t>Hyderabad UA</t>
  </si>
  <si>
    <t>Bangalore UA</t>
  </si>
  <si>
    <t>Ahmedabad UA</t>
  </si>
  <si>
    <t xml:space="preserve">Pune UA </t>
  </si>
  <si>
    <t>Kanpur UA</t>
  </si>
  <si>
    <t>Lucknow UA</t>
  </si>
  <si>
    <t>Nagpur UA</t>
  </si>
  <si>
    <t>Jaipur UA</t>
  </si>
  <si>
    <t>Surat UA</t>
  </si>
  <si>
    <t>Coimbatore UA</t>
  </si>
  <si>
    <t>+</t>
  </si>
  <si>
    <t>Cochin UA</t>
  </si>
  <si>
    <t>Vadodara UA</t>
  </si>
  <si>
    <t>Indore UA</t>
  </si>
  <si>
    <t>Patna UA</t>
  </si>
  <si>
    <t>Madurai UA</t>
  </si>
  <si>
    <t>Bhopal UA</t>
  </si>
  <si>
    <t>**</t>
  </si>
  <si>
    <t>Vishakhapatnam UA</t>
  </si>
  <si>
    <t>Varanasi UA</t>
  </si>
  <si>
    <t>Source :  T.C.P.O., Ministry of Urban Affairs &amp; Employment</t>
  </si>
  <si>
    <t xml:space="preserve">   @</t>
  </si>
  <si>
    <t xml:space="preserve">  :   Based on the percentage identified slum population of 1981.</t>
  </si>
  <si>
    <t xml:space="preserve">    +</t>
  </si>
  <si>
    <t xml:space="preserve">  :   Based on the percentage identified slum population of 1991.</t>
  </si>
  <si>
    <t xml:space="preserve">    *</t>
  </si>
  <si>
    <t xml:space="preserve">  :   Estimated</t>
  </si>
  <si>
    <t xml:space="preserve">    **</t>
  </si>
  <si>
    <t xml:space="preserve">  :   Based on the no. of identified Jhuggi collected by the State Govt. in 1991-92 </t>
  </si>
  <si>
    <t xml:space="preserve">Note  : Classification of the size of cities is based on 1991 census. </t>
  </si>
  <si>
    <t>TABLE  7.5.2  : ESTIMATED SLUM POPULATION IN METROPOLITAN CITIES</t>
  </si>
  <si>
    <t>Sl. NO.</t>
  </si>
  <si>
    <t>STATE/UT</t>
  </si>
  <si>
    <t>Quantity of Hazardous Waste Generation</t>
  </si>
  <si>
    <t>Landfill able</t>
  </si>
  <si>
    <t>Incinerable</t>
  </si>
  <si>
    <t xml:space="preserve">Recyclable </t>
  </si>
  <si>
    <t>Delhi (unverified)</t>
  </si>
  <si>
    <t>59591*</t>
  </si>
  <si>
    <t>82899*</t>
  </si>
  <si>
    <t>Nil</t>
  </si>
  <si>
    <t>West Bangal</t>
  </si>
  <si>
    <t>Union Territory</t>
  </si>
  <si>
    <t>Daman, Diu, Dadra &amp; NH</t>
  </si>
  <si>
    <t>Source: Central Pollution Control Board, Hazardous Waste Management Division Delhi, Feb., 2009</t>
  </si>
  <si>
    <t>TABLE  7.6.2 : STATE-WISE  STATUS  OF HAZARDOUS WASTE GENERATION</t>
  </si>
  <si>
    <t>Name of city</t>
  </si>
  <si>
    <t>Population            (as per 2001 census )</t>
  </si>
  <si>
    <t>Area                                         (Sq. Km)</t>
  </si>
  <si>
    <t>Waste Quantity      (TPD)</t>
  </si>
  <si>
    <t>Waste generation rate (Kcal/day)</t>
  </si>
  <si>
    <t>Kavarati</t>
  </si>
  <si>
    <t>Gangtok</t>
  </si>
  <si>
    <t>Itanagar</t>
  </si>
  <si>
    <t>Daman</t>
  </si>
  <si>
    <t>Silvassa</t>
  </si>
  <si>
    <t>Panjim</t>
  </si>
  <si>
    <t>Kohima</t>
  </si>
  <si>
    <t>Port Blair</t>
  </si>
  <si>
    <t>Shilong</t>
  </si>
  <si>
    <t>Simla</t>
  </si>
  <si>
    <t>Agartala</t>
  </si>
  <si>
    <t>Gandhinagar</t>
  </si>
  <si>
    <t>Impal</t>
  </si>
  <si>
    <t>Aizwal</t>
  </si>
  <si>
    <t>Jammu</t>
  </si>
  <si>
    <t>Dehradun</t>
  </si>
  <si>
    <t>Raipur</t>
  </si>
  <si>
    <t>Bhubaneswar</t>
  </si>
  <si>
    <t>Tiruvananantapuram</t>
  </si>
  <si>
    <t>Guwahati</t>
  </si>
  <si>
    <t>Ranchi</t>
  </si>
  <si>
    <t>Vijaywada</t>
  </si>
  <si>
    <t>Srinagar</t>
  </si>
  <si>
    <t>Ahemdabad</t>
  </si>
  <si>
    <t>Delhi'</t>
  </si>
  <si>
    <t>Source  :Central Pollution Control Board (CPCB)</t>
  </si>
  <si>
    <t>CPCB with the assistance of  NEERI conducted survey of sloid waste management in 59 cities (35 metro cities  and 24 State capital -2004-05)</t>
  </si>
  <si>
    <t>TABLE   7.6.3 :  QUANTITIES AND WASTE GENERATION RATES IN 59 CITIES</t>
  </si>
  <si>
    <t>Sr. No.</t>
  </si>
  <si>
    <t>Compostables     (%)</t>
  </si>
  <si>
    <t>Recyclables               (%)</t>
  </si>
  <si>
    <t>C/N Ratio</t>
  </si>
  <si>
    <t>HCV*                    (Kcal/Kg)</t>
  </si>
  <si>
    <t>Moisture</t>
  </si>
  <si>
    <t>CPCB with the assistance of  NEERI conducted sourvey of sloid waste management in 59 cities (35 metro cities  and 24 State capital -2004-05)</t>
  </si>
  <si>
    <t>HCV  : High colorific value</t>
  </si>
  <si>
    <t>C/N   Ratio : Carbon to Nitrogen Ratio</t>
  </si>
  <si>
    <t xml:space="preserve">TABLE     7.6.4 : WASTE CHARACTERISATION IN 59 CITIES </t>
  </si>
  <si>
    <t>No. of landfill     sites</t>
  </si>
  <si>
    <t>Area of landfill       (ha)</t>
  </si>
  <si>
    <t>Life of       landfill (years)</t>
  </si>
  <si>
    <t>New             site proposed</t>
  </si>
  <si>
    <t>No</t>
  </si>
  <si>
    <t>Yes</t>
  </si>
  <si>
    <t>Imphal</t>
  </si>
  <si>
    <t>Thiruvananthpuram</t>
  </si>
  <si>
    <t xml:space="preserve">Gangtok </t>
  </si>
  <si>
    <t>Shillong</t>
  </si>
  <si>
    <t>TABLE 7.6.5 : STATUS OF LANDFILL SITES IN 59 CITIES</t>
  </si>
  <si>
    <t xml:space="preserve">      </t>
  </si>
  <si>
    <t>TABLE  7.2.2  : NUMBER OF HOUSEHOLDS, POPULATION AND OCCUPIED RESIDENTIAL AND VACANT HOUSES WITH RURA/ URBAN BREAK UP</t>
  </si>
  <si>
    <t xml:space="preserve">Five or More Rooms </t>
  </si>
  <si>
    <t>No exclusive room</t>
  </si>
  <si>
    <t>Un-specified rooms</t>
  </si>
  <si>
    <t>No. of Households</t>
  </si>
  <si>
    <t>Year</t>
  </si>
  <si>
    <t>Sewage generation         (in MLD)</t>
  </si>
  <si>
    <t>Sewage Treatment Capacity              (in MLD)</t>
  </si>
  <si>
    <t>Population                      (in Year 2008)</t>
  </si>
  <si>
    <t>Sewage Treatment capacity             (in MLD)</t>
  </si>
  <si>
    <t>Sewage generation of Class-II Towns                    (in MLD)</t>
  </si>
  <si>
    <t>TABLE 7.3.3 (c) NUMBER OF HOUSEHOLDS BY MAJOR SOURCE OF DRINKING WATER PER 1000 HOUSEHOLDS                                  (RURAL+ URBAN)</t>
  </si>
  <si>
    <t>TABLE 7.3.3 (a) NUMBER OF HOUSEHOLDS BY MAJOR SOURCE OF DRINKING WATER PER 1000 HOUSEHOLDS                                                                                                                                               ( RURAL)</t>
  </si>
  <si>
    <t>TABLE 7.3.3 (b) NUMBER OF HOUSEHOLDS BY MAJOR SOURCE OF DRINKING WATER PER 1000 HOUSEHOLDS                                                                                                                                                             (URBAN)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</si>
</sst>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4">
    <font>
      <sz val="10"/>
      <name val="Arial"/>
      <family val="0"/>
    </font>
    <font>
      <b/>
      <sz val="11"/>
      <color indexed="16"/>
      <name val="Arial"/>
      <family val="2"/>
    </font>
    <font>
      <b/>
      <sz val="11"/>
      <color indexed="8"/>
      <name val="Arial"/>
      <family val="2"/>
    </font>
    <font>
      <b/>
      <i/>
      <sz val="10"/>
      <name val="Arial"/>
      <family val="2"/>
    </font>
    <font>
      <b/>
      <sz val="10"/>
      <name val="Arial"/>
      <family val="2"/>
    </font>
    <font>
      <vertAlign val="superscript"/>
      <sz val="10"/>
      <name val="Arial"/>
      <family val="2"/>
    </font>
    <font>
      <b/>
      <vertAlign val="superscript"/>
      <sz val="10"/>
      <name val="Arial"/>
      <family val="2"/>
    </font>
    <font>
      <sz val="8"/>
      <name val="Arial"/>
      <family val="0"/>
    </font>
    <font>
      <sz val="9"/>
      <name val="Arial"/>
      <family val="0"/>
    </font>
    <font>
      <b/>
      <sz val="9"/>
      <color indexed="16"/>
      <name val="Arial"/>
      <family val="0"/>
    </font>
    <font>
      <b/>
      <sz val="10"/>
      <color indexed="16"/>
      <name val="Arial"/>
      <family val="2"/>
    </font>
    <font>
      <b/>
      <sz val="12"/>
      <color indexed="61"/>
      <name val="Times New Roman"/>
      <family val="1"/>
    </font>
    <font>
      <b/>
      <sz val="10"/>
      <name val="Times New Roman"/>
      <family val="1"/>
    </font>
    <font>
      <sz val="10"/>
      <name val="Times New Roman"/>
      <family val="1"/>
    </font>
    <font>
      <sz val="9"/>
      <name val="Times New Roman"/>
      <family val="1"/>
    </font>
    <font>
      <b/>
      <sz val="12"/>
      <color indexed="16"/>
      <name val="Arial"/>
      <family val="2"/>
    </font>
    <font>
      <b/>
      <sz val="12"/>
      <name val="Arial"/>
      <family val="2"/>
    </font>
    <font>
      <sz val="12"/>
      <name val="Arial"/>
      <family val="2"/>
    </font>
    <font>
      <b/>
      <sz val="8"/>
      <color indexed="16"/>
      <name val="Arial"/>
      <family val="2"/>
    </font>
    <font>
      <b/>
      <sz val="8"/>
      <name val="Arial"/>
      <family val="2"/>
    </font>
    <font>
      <b/>
      <sz val="10"/>
      <color indexed="61"/>
      <name val="Arial"/>
      <family val="2"/>
    </font>
    <font>
      <sz val="10"/>
      <name val="Arial Baltic"/>
      <family val="2"/>
    </font>
    <font>
      <b/>
      <sz val="11"/>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1" xfId="0" applyFont="1" applyBorder="1" applyAlignment="1">
      <alignment horizontal="center"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xf>
    <xf numFmtId="0" fontId="4" fillId="0" borderId="4" xfId="0" applyFont="1" applyBorder="1" applyAlignment="1">
      <alignment/>
    </xf>
    <xf numFmtId="0" fontId="4" fillId="0" borderId="6" xfId="0" applyFont="1" applyBorder="1" applyAlignment="1">
      <alignment/>
    </xf>
    <xf numFmtId="0" fontId="4" fillId="0" borderId="6" xfId="0" applyFont="1" applyBorder="1" applyAlignment="1">
      <alignment horizontal="center"/>
    </xf>
    <xf numFmtId="0" fontId="0" fillId="0" borderId="5" xfId="0" applyBorder="1" applyAlignment="1">
      <alignment/>
    </xf>
    <xf numFmtId="0" fontId="4" fillId="0" borderId="7" xfId="0" applyFont="1"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5" xfId="0" applyBorder="1" applyAlignment="1">
      <alignment horizontal="center"/>
    </xf>
    <xf numFmtId="3" fontId="0" fillId="0" borderId="5" xfId="0" applyNumberFormat="1" applyBorder="1" applyAlignment="1">
      <alignment/>
    </xf>
    <xf numFmtId="3" fontId="0" fillId="0" borderId="5" xfId="0" applyNumberFormat="1" applyFont="1" applyBorder="1" applyAlignment="1">
      <alignment/>
    </xf>
    <xf numFmtId="3" fontId="0" fillId="0" borderId="0" xfId="0" applyNumberFormat="1" applyFont="1" applyAlignment="1">
      <alignment/>
    </xf>
    <xf numFmtId="3" fontId="0" fillId="0" borderId="8" xfId="0" applyNumberFormat="1" applyFont="1" applyBorder="1" applyAlignment="1">
      <alignment/>
    </xf>
    <xf numFmtId="3" fontId="0" fillId="0" borderId="8" xfId="0" applyNumberFormat="1" applyBorder="1" applyAlignment="1">
      <alignment/>
    </xf>
    <xf numFmtId="0" fontId="0" fillId="0" borderId="5" xfId="0" applyFill="1" applyBorder="1" applyAlignment="1">
      <alignment/>
    </xf>
    <xf numFmtId="3" fontId="0" fillId="0" borderId="8" xfId="0" applyNumberFormat="1" applyBorder="1" applyAlignment="1">
      <alignment horizontal="center"/>
    </xf>
    <xf numFmtId="3" fontId="0" fillId="0" borderId="0" xfId="0" applyNumberFormat="1" applyFont="1" applyBorder="1" applyAlignment="1">
      <alignment/>
    </xf>
    <xf numFmtId="3" fontId="0" fillId="0" borderId="5" xfId="0" applyNumberFormat="1" applyFont="1" applyFill="1" applyBorder="1" applyAlignment="1">
      <alignment/>
    </xf>
    <xf numFmtId="3" fontId="0" fillId="0" borderId="8" xfId="0" applyNumberFormat="1" applyFont="1" applyFill="1" applyBorder="1" applyAlignment="1">
      <alignment/>
    </xf>
    <xf numFmtId="3" fontId="4" fillId="0" borderId="8" xfId="0" applyNumberFormat="1" applyFont="1" applyBorder="1" applyAlignment="1">
      <alignment/>
    </xf>
    <xf numFmtId="0" fontId="0" fillId="0" borderId="9" xfId="0" applyBorder="1" applyAlignment="1">
      <alignment horizontal="center"/>
    </xf>
    <xf numFmtId="0" fontId="4" fillId="0" borderId="4" xfId="0" applyFont="1" applyBorder="1" applyAlignment="1">
      <alignment horizontal="center" vertical="top" wrapText="1"/>
    </xf>
    <xf numFmtId="3" fontId="4" fillId="0" borderId="3" xfId="0" applyNumberFormat="1" applyFont="1" applyBorder="1" applyAlignment="1">
      <alignment horizontal="center" vertical="top"/>
    </xf>
    <xf numFmtId="3" fontId="4" fillId="0" borderId="4" xfId="0" applyNumberFormat="1" applyFont="1" applyBorder="1" applyAlignment="1">
      <alignment horizontal="right"/>
    </xf>
    <xf numFmtId="3" fontId="4" fillId="0" borderId="6" xfId="0" applyNumberFormat="1" applyFont="1" applyBorder="1" applyAlignment="1">
      <alignment horizontal="right"/>
    </xf>
    <xf numFmtId="3" fontId="4" fillId="0" borderId="4" xfId="0" applyNumberFormat="1" applyFont="1" applyFill="1" applyBorder="1" applyAlignment="1">
      <alignment/>
    </xf>
    <xf numFmtId="3" fontId="4" fillId="0" borderId="3" xfId="0" applyNumberFormat="1" applyFont="1" applyFill="1" applyBorder="1" applyAlignment="1">
      <alignment/>
    </xf>
    <xf numFmtId="0" fontId="4" fillId="0" borderId="0" xfId="0" applyFont="1" applyAlignment="1">
      <alignment/>
    </xf>
    <xf numFmtId="0" fontId="4" fillId="0" borderId="0" xfId="0" applyFont="1" applyBorder="1" applyAlignment="1">
      <alignment horizontal="center" vertical="top" wrapText="1"/>
    </xf>
    <xf numFmtId="0" fontId="4" fillId="0" borderId="0" xfId="0" applyFont="1" applyBorder="1" applyAlignment="1">
      <alignment horizontal="center" vertical="top"/>
    </xf>
    <xf numFmtId="49" fontId="4" fillId="0" borderId="0" xfId="0" applyNumberFormat="1" applyFont="1" applyBorder="1" applyAlignment="1">
      <alignment horizontal="center" vertical="top"/>
    </xf>
    <xf numFmtId="0" fontId="0" fillId="0" borderId="0" xfId="0" applyAlignment="1">
      <alignment vertical="top"/>
    </xf>
    <xf numFmtId="0" fontId="3" fillId="0" borderId="0" xfId="0" applyFont="1" applyAlignment="1">
      <alignment horizontal="right"/>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1" xfId="0" applyBorder="1" applyAlignment="1">
      <alignment horizontal="center"/>
    </xf>
    <xf numFmtId="0" fontId="0" fillId="0" borderId="5" xfId="0" applyBorder="1" applyAlignment="1">
      <alignment horizontal="left"/>
    </xf>
    <xf numFmtId="164" fontId="0" fillId="0" borderId="1" xfId="0" applyNumberFormat="1" applyBorder="1" applyAlignment="1">
      <alignment horizontal="center"/>
    </xf>
    <xf numFmtId="164" fontId="0" fillId="0" borderId="10" xfId="0" applyNumberFormat="1" applyBorder="1" applyAlignment="1">
      <alignment horizontal="center"/>
    </xf>
    <xf numFmtId="164" fontId="0" fillId="0" borderId="8" xfId="0" applyNumberFormat="1" applyBorder="1" applyAlignment="1">
      <alignment horizontal="center"/>
    </xf>
    <xf numFmtId="164" fontId="0" fillId="0" borderId="5" xfId="0" applyNumberFormat="1" applyBorder="1" applyAlignment="1">
      <alignment horizontal="center"/>
    </xf>
    <xf numFmtId="0" fontId="0" fillId="0" borderId="7" xfId="0" applyBorder="1" applyAlignment="1">
      <alignment horizontal="center"/>
    </xf>
    <xf numFmtId="0" fontId="0" fillId="0" borderId="7" xfId="0" applyBorder="1" applyAlignment="1">
      <alignment horizontal="center" vertical="top"/>
    </xf>
    <xf numFmtId="0" fontId="0" fillId="0" borderId="5" xfId="0" applyBorder="1" applyAlignment="1">
      <alignment horizontal="left" vertical="top"/>
    </xf>
    <xf numFmtId="164" fontId="0" fillId="0" borderId="8" xfId="0" applyNumberFormat="1" applyBorder="1" applyAlignment="1">
      <alignment horizontal="center" vertical="top"/>
    </xf>
    <xf numFmtId="164" fontId="0" fillId="0" borderId="5" xfId="0" applyNumberFormat="1" applyBorder="1" applyAlignment="1">
      <alignment horizontal="center" vertical="top"/>
    </xf>
    <xf numFmtId="164" fontId="0" fillId="0" borderId="0" xfId="0" applyNumberFormat="1" applyBorder="1" applyAlignment="1">
      <alignment horizontal="center" vertical="top"/>
    </xf>
    <xf numFmtId="0" fontId="0" fillId="0" borderId="5" xfId="0" applyBorder="1" applyAlignment="1">
      <alignment horizontal="center" vertical="top"/>
    </xf>
    <xf numFmtId="0" fontId="0" fillId="0" borderId="5" xfId="0" applyBorder="1" applyAlignment="1">
      <alignment vertical="top"/>
    </xf>
    <xf numFmtId="0" fontId="0" fillId="0" borderId="5" xfId="0" applyFill="1" applyBorder="1" applyAlignment="1">
      <alignment horizontal="center" vertical="top"/>
    </xf>
    <xf numFmtId="0" fontId="0" fillId="0" borderId="5" xfId="0" applyFill="1" applyBorder="1" applyAlignment="1">
      <alignment vertical="top"/>
    </xf>
    <xf numFmtId="164" fontId="0" fillId="0" borderId="0" xfId="0" applyNumberFormat="1" applyFill="1" applyBorder="1" applyAlignment="1">
      <alignment horizontal="center" vertical="top"/>
    </xf>
    <xf numFmtId="164" fontId="0" fillId="0" borderId="5" xfId="0" applyNumberFormat="1" applyFill="1" applyBorder="1" applyAlignment="1">
      <alignment horizontal="center" vertical="top"/>
    </xf>
    <xf numFmtId="164" fontId="0" fillId="0" borderId="8" xfId="0" applyNumberFormat="1" applyFill="1" applyBorder="1" applyAlignment="1">
      <alignment horizontal="center" vertical="top"/>
    </xf>
    <xf numFmtId="0" fontId="0" fillId="0" borderId="9" xfId="0" applyBorder="1" applyAlignment="1">
      <alignment horizontal="center" vertical="top"/>
    </xf>
    <xf numFmtId="0" fontId="0" fillId="0" borderId="9" xfId="0" applyBorder="1" applyAlignment="1">
      <alignment horizontal="left" vertical="top"/>
    </xf>
    <xf numFmtId="164" fontId="0" fillId="0" borderId="11" xfId="0" applyNumberFormat="1" applyBorder="1" applyAlignment="1">
      <alignment horizontal="center" vertical="top"/>
    </xf>
    <xf numFmtId="164" fontId="0" fillId="0" borderId="9" xfId="0" applyNumberFormat="1" applyBorder="1" applyAlignment="1">
      <alignment horizontal="center" vertical="top"/>
    </xf>
    <xf numFmtId="164" fontId="0" fillId="0" borderId="12" xfId="0" applyNumberFormat="1" applyBorder="1" applyAlignment="1">
      <alignment horizontal="center" vertical="top"/>
    </xf>
    <xf numFmtId="0" fontId="0" fillId="0" borderId="0" xfId="0" applyAlignment="1">
      <alignment horizontal="left"/>
    </xf>
    <xf numFmtId="0" fontId="0" fillId="0" borderId="0" xfId="0" applyAlignment="1">
      <alignment/>
    </xf>
    <xf numFmtId="0" fontId="4" fillId="0" borderId="4" xfId="0" applyFont="1" applyBorder="1" applyAlignment="1" quotePrefix="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left"/>
    </xf>
    <xf numFmtId="2" fontId="0" fillId="0" borderId="0" xfId="0" applyNumberFormat="1" applyBorder="1" applyAlignment="1">
      <alignment horizontal="right"/>
    </xf>
    <xf numFmtId="2" fontId="0" fillId="0" borderId="5" xfId="0" applyNumberFormat="1" applyBorder="1" applyAlignment="1">
      <alignment/>
    </xf>
    <xf numFmtId="2" fontId="0" fillId="0" borderId="0" xfId="0" applyNumberFormat="1" applyBorder="1" applyAlignment="1">
      <alignment/>
    </xf>
    <xf numFmtId="1" fontId="0" fillId="0" borderId="5" xfId="0" applyNumberFormat="1" applyBorder="1" applyAlignment="1">
      <alignment horizontal="center"/>
    </xf>
    <xf numFmtId="2" fontId="0" fillId="0" borderId="0" xfId="0" applyNumberFormat="1" applyAlignment="1">
      <alignment/>
    </xf>
    <xf numFmtId="2" fontId="0" fillId="0" borderId="8" xfId="0" applyNumberFormat="1" applyBorder="1" applyAlignment="1">
      <alignment/>
    </xf>
    <xf numFmtId="2" fontId="0" fillId="0" borderId="5" xfId="0" applyNumberFormat="1" applyBorder="1" applyAlignment="1">
      <alignment horizontal="right"/>
    </xf>
    <xf numFmtId="2" fontId="0" fillId="0" borderId="5" xfId="0" applyNumberFormat="1" applyFill="1" applyBorder="1" applyAlignment="1">
      <alignment/>
    </xf>
    <xf numFmtId="2" fontId="0" fillId="0" borderId="0" xfId="0" applyNumberFormat="1" applyAlignment="1">
      <alignment horizontal="right"/>
    </xf>
    <xf numFmtId="2" fontId="0" fillId="0" borderId="5" xfId="0" applyNumberFormat="1" applyBorder="1" applyAlignment="1" quotePrefix="1">
      <alignment horizontal="right"/>
    </xf>
    <xf numFmtId="0" fontId="0" fillId="0" borderId="9" xfId="0" applyBorder="1" applyAlignment="1">
      <alignment/>
    </xf>
    <xf numFmtId="0" fontId="4" fillId="0" borderId="6" xfId="0" applyFont="1" applyBorder="1" applyAlignment="1">
      <alignment vertical="center"/>
    </xf>
    <xf numFmtId="0" fontId="4" fillId="0" borderId="4" xfId="0" applyFont="1" applyBorder="1" applyAlignment="1">
      <alignment vertical="top" wrapText="1"/>
    </xf>
    <xf numFmtId="0" fontId="4" fillId="0" borderId="4" xfId="0" applyFont="1" applyBorder="1" applyAlignment="1">
      <alignment vertical="center"/>
    </xf>
    <xf numFmtId="2" fontId="4" fillId="0" borderId="2" xfId="0" applyNumberFormat="1" applyFont="1" applyBorder="1" applyAlignment="1">
      <alignment vertical="center"/>
    </xf>
    <xf numFmtId="2" fontId="4" fillId="0" borderId="4" xfId="0" applyNumberFormat="1" applyFont="1" applyBorder="1" applyAlignment="1">
      <alignment vertical="center"/>
    </xf>
    <xf numFmtId="2" fontId="4" fillId="0" borderId="3" xfId="0" applyNumberFormat="1" applyFont="1" applyBorder="1" applyAlignment="1">
      <alignment vertical="center"/>
    </xf>
    <xf numFmtId="0" fontId="0" fillId="0" borderId="0" xfId="0" applyFill="1" applyBorder="1" applyAlignment="1">
      <alignment/>
    </xf>
    <xf numFmtId="0" fontId="1" fillId="0" borderId="0" xfId="0" applyFont="1" applyAlignment="1">
      <alignment horizontal="left"/>
    </xf>
    <xf numFmtId="0" fontId="1" fillId="0" borderId="0" xfId="0" applyFont="1" applyAlignment="1">
      <alignment/>
    </xf>
    <xf numFmtId="0" fontId="4" fillId="0" borderId="4" xfId="0" applyFont="1" applyBorder="1" applyAlignment="1">
      <alignment horizontal="center" vertical="top"/>
    </xf>
    <xf numFmtId="0" fontId="0" fillId="0" borderId="1" xfId="0" applyBorder="1" applyAlignment="1">
      <alignment/>
    </xf>
    <xf numFmtId="0" fontId="0" fillId="0" borderId="10" xfId="0" applyBorder="1" applyAlignment="1">
      <alignment/>
    </xf>
    <xf numFmtId="0" fontId="0" fillId="0" borderId="5" xfId="0" applyBorder="1" applyAlignment="1">
      <alignment horizontal="right"/>
    </xf>
    <xf numFmtId="3" fontId="0" fillId="0" borderId="5" xfId="0" applyNumberFormat="1" applyBorder="1" applyAlignment="1">
      <alignment horizontal="right"/>
    </xf>
    <xf numFmtId="3" fontId="0" fillId="0" borderId="0" xfId="0" applyNumberFormat="1" applyBorder="1" applyAlignment="1">
      <alignment/>
    </xf>
    <xf numFmtId="3" fontId="0" fillId="0" borderId="0" xfId="0" applyNumberFormat="1" applyBorder="1" applyAlignment="1">
      <alignment horizontal="right"/>
    </xf>
    <xf numFmtId="0" fontId="0" fillId="0" borderId="0" xfId="0" applyBorder="1" applyAlignment="1">
      <alignment horizontal="right"/>
    </xf>
    <xf numFmtId="3" fontId="0" fillId="0" borderId="8" xfId="0" applyNumberFormat="1" applyBorder="1" applyAlignment="1">
      <alignment horizontal="right"/>
    </xf>
    <xf numFmtId="0" fontId="0" fillId="0" borderId="11" xfId="0" applyBorder="1" applyAlignment="1">
      <alignment/>
    </xf>
    <xf numFmtId="3" fontId="0" fillId="0" borderId="11" xfId="0" applyNumberFormat="1" applyBorder="1" applyAlignment="1">
      <alignment/>
    </xf>
    <xf numFmtId="0" fontId="0" fillId="0" borderId="12" xfId="0" applyBorder="1" applyAlignment="1">
      <alignment/>
    </xf>
    <xf numFmtId="0" fontId="8" fillId="0" borderId="0" xfId="0" applyFont="1" applyAlignment="1">
      <alignment/>
    </xf>
    <xf numFmtId="3" fontId="0" fillId="0" borderId="0" xfId="0" applyNumberFormat="1" applyAlignment="1">
      <alignment/>
    </xf>
    <xf numFmtId="0" fontId="4" fillId="0" borderId="3" xfId="0" applyNumberFormat="1" applyFont="1" applyFill="1" applyBorder="1" applyAlignment="1" applyProtection="1">
      <alignment horizontal="center" vertical="top"/>
      <protection/>
    </xf>
    <xf numFmtId="0" fontId="4" fillId="0" borderId="3" xfId="0" applyFont="1" applyBorder="1" applyAlignment="1">
      <alignment horizontal="center" vertical="top" wrapText="1"/>
    </xf>
    <xf numFmtId="0" fontId="4" fillId="0" borderId="4" xfId="0" applyNumberFormat="1" applyFont="1" applyFill="1" applyBorder="1" applyAlignment="1" applyProtection="1">
      <alignment horizontal="center" vertical="top"/>
      <protection/>
    </xf>
    <xf numFmtId="1" fontId="4" fillId="0" borderId="4" xfId="0" applyNumberFormat="1" applyFont="1" applyFill="1" applyBorder="1" applyAlignment="1" applyProtection="1">
      <alignment horizontal="center" vertical="top"/>
      <protection/>
    </xf>
    <xf numFmtId="0" fontId="4" fillId="0" borderId="4" xfId="0" applyNumberFormat="1" applyFont="1" applyFill="1" applyBorder="1" applyAlignment="1" applyProtection="1">
      <alignment vertical="top"/>
      <protection/>
    </xf>
    <xf numFmtId="0" fontId="4" fillId="0" borderId="5"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2" fontId="4" fillId="0" borderId="0" xfId="0" applyNumberFormat="1" applyFont="1" applyFill="1" applyBorder="1" applyAlignment="1" applyProtection="1">
      <alignment horizontal="center" vertical="top"/>
      <protection/>
    </xf>
    <xf numFmtId="2" fontId="4" fillId="0" borderId="7" xfId="0" applyNumberFormat="1" applyFont="1" applyFill="1" applyBorder="1" applyAlignment="1" applyProtection="1">
      <alignment horizontal="center" vertical="top"/>
      <protection/>
    </xf>
    <xf numFmtId="0" fontId="4" fillId="0" borderId="13"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vertical="top"/>
      <protection/>
    </xf>
    <xf numFmtId="0" fontId="4" fillId="0" borderId="8" xfId="0" applyNumberFormat="1" applyFont="1" applyFill="1" applyBorder="1" applyAlignment="1" applyProtection="1">
      <alignment vertical="top"/>
      <protection/>
    </xf>
    <xf numFmtId="0" fontId="0" fillId="0" borderId="5" xfId="0" applyNumberFormat="1" applyFont="1" applyFill="1" applyBorder="1" applyAlignment="1" applyProtection="1">
      <alignment horizontal="center" vertical="top"/>
      <protection/>
    </xf>
    <xf numFmtId="0" fontId="0" fillId="0" borderId="5"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right" vertical="top"/>
      <protection/>
    </xf>
    <xf numFmtId="0" fontId="0" fillId="0" borderId="5" xfId="0" applyNumberFormat="1" applyFont="1" applyFill="1" applyBorder="1" applyAlignment="1" applyProtection="1">
      <alignment horizontal="right" vertical="top"/>
      <protection/>
    </xf>
    <xf numFmtId="0" fontId="0" fillId="0" borderId="8" xfId="0" applyNumberFormat="1" applyFont="1" applyFill="1" applyBorder="1" applyAlignment="1" applyProtection="1">
      <alignment horizontal="right" vertical="top"/>
      <protection/>
    </xf>
    <xf numFmtId="2" fontId="0" fillId="0" borderId="0" xfId="0" applyNumberFormat="1" applyFont="1" applyFill="1" applyBorder="1" applyAlignment="1" applyProtection="1">
      <alignment vertical="top"/>
      <protection/>
    </xf>
    <xf numFmtId="2" fontId="0" fillId="0" borderId="7" xfId="0" applyNumberFormat="1" applyFont="1" applyFill="1" applyBorder="1" applyAlignment="1" applyProtection="1">
      <alignment vertical="top"/>
      <protection/>
    </xf>
    <xf numFmtId="0" fontId="0" fillId="0" borderId="7" xfId="0" applyNumberFormat="1" applyFont="1" applyFill="1" applyBorder="1" applyAlignment="1" applyProtection="1">
      <alignment vertical="top"/>
      <protection/>
    </xf>
    <xf numFmtId="2" fontId="0" fillId="0" borderId="5" xfId="0" applyNumberFormat="1" applyFont="1" applyFill="1" applyBorder="1" applyAlignment="1" applyProtection="1">
      <alignment vertical="top"/>
      <protection/>
    </xf>
    <xf numFmtId="0" fontId="0" fillId="0" borderId="8"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5" xfId="0" applyNumberFormat="1" applyFont="1" applyFill="1" applyBorder="1" applyAlignment="1" applyProtection="1" quotePrefix="1">
      <alignment horizontal="right" vertical="top"/>
      <protection/>
    </xf>
    <xf numFmtId="2" fontId="0"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wrapText="1"/>
      <protection/>
    </xf>
    <xf numFmtId="0" fontId="0" fillId="0" borderId="7"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9"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4" fillId="0" borderId="2" xfId="0" applyFont="1" applyBorder="1" applyAlignment="1">
      <alignment horizontal="center" vertical="top" wrapText="1"/>
    </xf>
    <xf numFmtId="0" fontId="0" fillId="0" borderId="12" xfId="0" applyNumberFormat="1" applyFont="1" applyFill="1" applyBorder="1" applyAlignment="1" applyProtection="1">
      <alignment vertical="top"/>
      <protection/>
    </xf>
    <xf numFmtId="2" fontId="0" fillId="0" borderId="11" xfId="0" applyNumberFormat="1" applyFont="1" applyFill="1" applyBorder="1" applyAlignment="1" applyProtection="1">
      <alignment vertical="top"/>
      <protection/>
    </xf>
    <xf numFmtId="2" fontId="0" fillId="0" borderId="14" xfId="0" applyNumberFormat="1" applyFont="1" applyFill="1" applyBorder="1" applyAlignment="1" applyProtection="1">
      <alignment vertical="top"/>
      <protection/>
    </xf>
    <xf numFmtId="0" fontId="4" fillId="0" borderId="9" xfId="0" applyNumberFormat="1" applyFont="1" applyFill="1" applyBorder="1" applyAlignment="1" applyProtection="1">
      <alignment vertical="top"/>
      <protection/>
    </xf>
    <xf numFmtId="0" fontId="4" fillId="0" borderId="12" xfId="0" applyNumberFormat="1" applyFont="1" applyFill="1" applyBorder="1" applyAlignment="1" applyProtection="1">
      <alignment vertical="top"/>
      <protection/>
    </xf>
    <xf numFmtId="2" fontId="4" fillId="0" borderId="9" xfId="0" applyNumberFormat="1" applyFont="1" applyFill="1" applyBorder="1" applyAlignment="1" applyProtection="1">
      <alignment vertical="top"/>
      <protection/>
    </xf>
    <xf numFmtId="2" fontId="4" fillId="0" borderId="14" xfId="0" applyNumberFormat="1" applyFont="1" applyFill="1" applyBorder="1" applyAlignment="1" applyProtection="1">
      <alignment vertical="top"/>
      <protection/>
    </xf>
    <xf numFmtId="0" fontId="4" fillId="0" borderId="2" xfId="0" applyNumberFormat="1" applyFont="1" applyFill="1" applyBorder="1" applyAlignment="1" applyProtection="1">
      <alignment vertical="top"/>
      <protection/>
    </xf>
    <xf numFmtId="2" fontId="4" fillId="0" borderId="4" xfId="0" applyNumberFormat="1" applyFont="1" applyFill="1" applyBorder="1" applyAlignment="1" applyProtection="1">
      <alignment vertical="top"/>
      <protection/>
    </xf>
    <xf numFmtId="0" fontId="4" fillId="0" borderId="3" xfId="0" applyNumberFormat="1" applyFont="1" applyFill="1" applyBorder="1" applyAlignment="1" applyProtection="1">
      <alignment vertical="top"/>
      <protection/>
    </xf>
    <xf numFmtId="164" fontId="0" fillId="0" borderId="0" xfId="0" applyNumberFormat="1" applyAlignment="1">
      <alignment/>
    </xf>
    <xf numFmtId="0" fontId="0" fillId="0" borderId="4" xfId="0" applyBorder="1" applyAlignment="1">
      <alignment/>
    </xf>
    <xf numFmtId="2" fontId="0" fillId="0" borderId="4" xfId="0" applyNumberFormat="1" applyBorder="1" applyAlignment="1">
      <alignment/>
    </xf>
    <xf numFmtId="0" fontId="4" fillId="0" borderId="3" xfId="0" applyFont="1" applyBorder="1" applyAlignment="1">
      <alignment/>
    </xf>
    <xf numFmtId="0" fontId="4" fillId="0" borderId="4" xfId="0" applyFont="1" applyBorder="1" applyAlignment="1">
      <alignment wrapText="1"/>
    </xf>
    <xf numFmtId="0" fontId="12" fillId="0" borderId="1" xfId="0" applyFont="1" applyBorder="1" applyAlignment="1">
      <alignment horizontal="center" vertical="top" wrapText="1"/>
    </xf>
    <xf numFmtId="0" fontId="13" fillId="0" borderId="5" xfId="0" applyFont="1" applyBorder="1" applyAlignment="1">
      <alignment vertical="top" wrapText="1"/>
    </xf>
    <xf numFmtId="0" fontId="13" fillId="0" borderId="5" xfId="0" applyFont="1" applyFill="1" applyBorder="1" applyAlignment="1">
      <alignment vertical="top" wrapText="1"/>
    </xf>
    <xf numFmtId="0" fontId="12" fillId="0" borderId="4" xfId="0" applyFont="1" applyBorder="1" applyAlignment="1">
      <alignment vertical="top" wrapText="1"/>
    </xf>
    <xf numFmtId="0" fontId="4" fillId="0" borderId="3" xfId="0" applyFont="1" applyBorder="1" applyAlignment="1">
      <alignment/>
    </xf>
    <xf numFmtId="0" fontId="14" fillId="0" borderId="0" xfId="0" applyFont="1" applyAlignment="1">
      <alignment/>
    </xf>
    <xf numFmtId="0" fontId="13" fillId="0" borderId="0" xfId="0" applyFont="1" applyFill="1" applyBorder="1" applyAlignment="1">
      <alignment vertical="top" wrapText="1"/>
    </xf>
    <xf numFmtId="0" fontId="12" fillId="0" borderId="13" xfId="0" applyFont="1" applyBorder="1" applyAlignment="1">
      <alignment horizontal="left" vertical="top" wrapText="1"/>
    </xf>
    <xf numFmtId="0" fontId="13" fillId="0" borderId="7" xfId="0" applyFont="1" applyBorder="1" applyAlignment="1">
      <alignment vertical="top" wrapText="1"/>
    </xf>
    <xf numFmtId="2" fontId="0" fillId="0" borderId="8" xfId="0" applyNumberFormat="1" applyBorder="1" applyAlignment="1">
      <alignment horizontal="right"/>
    </xf>
    <xf numFmtId="0" fontId="0" fillId="0" borderId="8" xfId="0" applyBorder="1" applyAlignment="1">
      <alignment horizontal="right"/>
    </xf>
    <xf numFmtId="2" fontId="0" fillId="0" borderId="12" xfId="0" applyNumberFormat="1" applyBorder="1" applyAlignment="1">
      <alignment horizontal="right"/>
    </xf>
    <xf numFmtId="0" fontId="0" fillId="0" borderId="12" xfId="0" applyBorder="1" applyAlignment="1">
      <alignment horizontal="right"/>
    </xf>
    <xf numFmtId="0" fontId="0" fillId="0" borderId="2" xfId="0" applyBorder="1" applyAlignment="1">
      <alignment horizontal="center"/>
    </xf>
    <xf numFmtId="0" fontId="0" fillId="0" borderId="3" xfId="0" applyBorder="1" applyAlignment="1">
      <alignment/>
    </xf>
    <xf numFmtId="2" fontId="0" fillId="0" borderId="3" xfId="0" applyNumberFormat="1" applyBorder="1" applyAlignment="1">
      <alignment/>
    </xf>
    <xf numFmtId="0" fontId="0" fillId="0" borderId="4" xfId="0" applyBorder="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center" vertical="top"/>
    </xf>
    <xf numFmtId="0" fontId="0" fillId="0" borderId="14" xfId="0" applyBorder="1" applyAlignment="1">
      <alignment horizontal="center"/>
    </xf>
    <xf numFmtId="0" fontId="0" fillId="0" borderId="2" xfId="0" applyBorder="1" applyAlignment="1">
      <alignment/>
    </xf>
    <xf numFmtId="0" fontId="0" fillId="0" borderId="5" xfId="0" applyBorder="1" applyAlignment="1">
      <alignment wrapText="1"/>
    </xf>
    <xf numFmtId="0" fontId="0" fillId="0" borderId="14" xfId="0" applyBorder="1" applyAlignment="1">
      <alignment/>
    </xf>
    <xf numFmtId="0" fontId="13" fillId="0" borderId="9" xfId="0" applyFont="1" applyBorder="1" applyAlignment="1">
      <alignment vertical="top" wrapText="1"/>
    </xf>
    <xf numFmtId="0" fontId="14" fillId="0" borderId="0" xfId="0" applyFont="1" applyBorder="1" applyAlignment="1">
      <alignment/>
    </xf>
    <xf numFmtId="0" fontId="4" fillId="0" borderId="14"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4" xfId="0" applyFont="1" applyBorder="1" applyAlignment="1">
      <alignment vertical="top"/>
    </xf>
    <xf numFmtId="0" fontId="0" fillId="0" borderId="15" xfId="0" applyBorder="1" applyAlignment="1">
      <alignment/>
    </xf>
    <xf numFmtId="0" fontId="12" fillId="0" borderId="10" xfId="0" applyFont="1" applyBorder="1" applyAlignment="1">
      <alignment horizontal="center" vertical="top" wrapText="1"/>
    </xf>
    <xf numFmtId="0" fontId="13" fillId="0" borderId="8" xfId="0" applyFont="1" applyBorder="1" applyAlignment="1">
      <alignment vertical="top" wrapText="1"/>
    </xf>
    <xf numFmtId="0" fontId="0" fillId="0" borderId="8" xfId="0" applyFill="1" applyBorder="1" applyAlignment="1">
      <alignment/>
    </xf>
    <xf numFmtId="0" fontId="13" fillId="0" borderId="8" xfId="0" applyFont="1" applyFill="1" applyBorder="1" applyAlignment="1">
      <alignment vertical="top" wrapText="1"/>
    </xf>
    <xf numFmtId="0" fontId="12" fillId="0" borderId="3" xfId="0" applyFont="1" applyBorder="1" applyAlignment="1">
      <alignment vertical="top" wrapText="1"/>
    </xf>
    <xf numFmtId="0" fontId="4" fillId="0" borderId="4" xfId="0" applyFont="1" applyBorder="1" applyAlignment="1">
      <alignment/>
    </xf>
    <xf numFmtId="0" fontId="4" fillId="0" borderId="3" xfId="0" applyFont="1" applyFill="1" applyBorder="1" applyAlignment="1">
      <alignment/>
    </xf>
    <xf numFmtId="0" fontId="13" fillId="0" borderId="12" xfId="0" applyFont="1" applyBorder="1" applyAlignment="1">
      <alignment vertical="top" wrapText="1"/>
    </xf>
    <xf numFmtId="0" fontId="0" fillId="0" borderId="12" xfId="0" applyFill="1" applyBorder="1" applyAlignment="1">
      <alignment/>
    </xf>
    <xf numFmtId="0" fontId="12" fillId="0" borderId="9" xfId="0" applyFont="1" applyBorder="1" applyAlignment="1">
      <alignment vertical="top" wrapText="1"/>
    </xf>
    <xf numFmtId="0" fontId="16" fillId="0" borderId="4" xfId="0" applyFont="1" applyBorder="1" applyAlignment="1">
      <alignment horizontal="center"/>
    </xf>
    <xf numFmtId="0" fontId="16" fillId="0" borderId="9" xfId="0" applyFont="1" applyBorder="1" applyAlignment="1">
      <alignment horizontal="right"/>
    </xf>
    <xf numFmtId="0" fontId="17" fillId="0" borderId="5" xfId="0" applyFont="1" applyBorder="1" applyAlignment="1" quotePrefix="1">
      <alignment horizontal="center"/>
    </xf>
    <xf numFmtId="1" fontId="17" fillId="0" borderId="5" xfId="0" applyNumberFormat="1" applyFont="1" applyBorder="1" applyAlignment="1">
      <alignment/>
    </xf>
    <xf numFmtId="0" fontId="17" fillId="0" borderId="5" xfId="0" applyFont="1" applyBorder="1" applyAlignment="1">
      <alignment horizontal="center"/>
    </xf>
    <xf numFmtId="0" fontId="16" fillId="0" borderId="2" xfId="0" applyFont="1" applyBorder="1" applyAlignment="1">
      <alignment/>
    </xf>
    <xf numFmtId="0" fontId="16" fillId="0" borderId="6" xfId="0" applyFont="1" applyBorder="1" applyAlignment="1">
      <alignment/>
    </xf>
    <xf numFmtId="1" fontId="16" fillId="0" borderId="4" xfId="0" applyNumberFormat="1" applyFont="1" applyBorder="1" applyAlignment="1">
      <alignment/>
    </xf>
    <xf numFmtId="0" fontId="17" fillId="0" borderId="0" xfId="0" applyFont="1" applyBorder="1" applyAlignment="1">
      <alignment/>
    </xf>
    <xf numFmtId="1" fontId="17" fillId="0" borderId="0" xfId="0" applyNumberFormat="1" applyFont="1" applyBorder="1" applyAlignment="1">
      <alignment/>
    </xf>
    <xf numFmtId="0" fontId="16" fillId="0" borderId="9" xfId="0" applyFont="1" applyBorder="1" applyAlignment="1">
      <alignment horizontal="center"/>
    </xf>
    <xf numFmtId="0" fontId="17" fillId="0" borderId="0" xfId="0" applyFont="1" applyFill="1" applyBorder="1" applyAlignment="1">
      <alignment/>
    </xf>
    <xf numFmtId="0" fontId="0" fillId="0" borderId="1" xfId="0" applyBorder="1" applyAlignment="1">
      <alignment horizontal="right"/>
    </xf>
    <xf numFmtId="0" fontId="0" fillId="0" borderId="10" xfId="0" applyBorder="1" applyAlignment="1">
      <alignment horizontal="right"/>
    </xf>
    <xf numFmtId="0" fontId="0" fillId="0" borderId="3" xfId="0" applyBorder="1" applyAlignment="1">
      <alignment horizontal="right"/>
    </xf>
    <xf numFmtId="164" fontId="0" fillId="0" borderId="3" xfId="0" applyNumberFormat="1" applyBorder="1" applyAlignment="1">
      <alignment horizontal="center"/>
    </xf>
    <xf numFmtId="0" fontId="7" fillId="0" borderId="0" xfId="0" applyFont="1" applyAlignment="1">
      <alignment/>
    </xf>
    <xf numFmtId="0" fontId="7" fillId="0" borderId="0" xfId="0" applyFont="1" applyAlignment="1">
      <alignment/>
    </xf>
    <xf numFmtId="0" fontId="19" fillId="0" borderId="4" xfId="0" applyFont="1" applyBorder="1" applyAlignment="1">
      <alignment horizontal="center"/>
    </xf>
    <xf numFmtId="0" fontId="7" fillId="0" borderId="5" xfId="0" applyFont="1" applyBorder="1" applyAlignment="1" quotePrefix="1">
      <alignment horizontal="center"/>
    </xf>
    <xf numFmtId="1" fontId="7" fillId="0" borderId="5" xfId="0" applyNumberFormat="1" applyFont="1" applyBorder="1" applyAlignment="1">
      <alignment/>
    </xf>
    <xf numFmtId="0" fontId="7" fillId="0" borderId="5" xfId="0" applyFont="1" applyBorder="1" applyAlignment="1">
      <alignment horizontal="center"/>
    </xf>
    <xf numFmtId="0" fontId="7" fillId="0" borderId="5" xfId="0" applyFont="1" applyBorder="1" applyAlignment="1">
      <alignment/>
    </xf>
    <xf numFmtId="0" fontId="7" fillId="0" borderId="5" xfId="0" applyFont="1" applyFill="1" applyBorder="1" applyAlignment="1">
      <alignment/>
    </xf>
    <xf numFmtId="0" fontId="19" fillId="0" borderId="2" xfId="0" applyFont="1" applyBorder="1" applyAlignment="1">
      <alignment/>
    </xf>
    <xf numFmtId="0" fontId="19" fillId="0" borderId="6" xfId="0" applyFont="1" applyBorder="1" applyAlignment="1">
      <alignment/>
    </xf>
    <xf numFmtId="1" fontId="19" fillId="0" borderId="4" xfId="0" applyNumberFormat="1" applyFont="1" applyBorder="1" applyAlignment="1">
      <alignment/>
    </xf>
    <xf numFmtId="0" fontId="7" fillId="0" borderId="0" xfId="0" applyFont="1" applyBorder="1" applyAlignment="1">
      <alignment/>
    </xf>
    <xf numFmtId="1" fontId="7" fillId="0" borderId="0" xfId="0" applyNumberFormat="1" applyFont="1" applyBorder="1" applyAlignment="1">
      <alignment/>
    </xf>
    <xf numFmtId="0" fontId="19" fillId="0" borderId="10" xfId="0" applyFont="1" applyBorder="1" applyAlignment="1">
      <alignment horizontal="center" vertical="top" wrapText="1"/>
    </xf>
    <xf numFmtId="0" fontId="19" fillId="0" borderId="4" xfId="0" applyFont="1" applyBorder="1" applyAlignment="1">
      <alignment horizontal="left"/>
    </xf>
    <xf numFmtId="0" fontId="19" fillId="0" borderId="9" xfId="0" applyFont="1" applyBorder="1" applyAlignment="1">
      <alignment horizontal="right"/>
    </xf>
    <xf numFmtId="0" fontId="19" fillId="0" borderId="4" xfId="0" applyFont="1" applyBorder="1" applyAlignment="1">
      <alignment horizontal="right"/>
    </xf>
    <xf numFmtId="164" fontId="7" fillId="0" borderId="5" xfId="0" applyNumberFormat="1" applyFont="1" applyBorder="1" applyAlignment="1">
      <alignment horizontal="right"/>
    </xf>
    <xf numFmtId="164" fontId="19" fillId="0" borderId="4" xfId="0" applyNumberFormat="1" applyFont="1" applyBorder="1" applyAlignment="1">
      <alignment horizontal="right"/>
    </xf>
    <xf numFmtId="1" fontId="7" fillId="0" borderId="0" xfId="0" applyNumberFormat="1" applyFont="1" applyBorder="1" applyAlignment="1">
      <alignment horizontal="center"/>
    </xf>
    <xf numFmtId="0" fontId="17" fillId="0" borderId="0" xfId="0" applyFont="1" applyAlignment="1">
      <alignment/>
    </xf>
    <xf numFmtId="0" fontId="4" fillId="0" borderId="4" xfId="0" applyFont="1" applyBorder="1" applyAlignment="1">
      <alignment horizontal="right" vertical="top" wrapText="1"/>
    </xf>
    <xf numFmtId="0" fontId="0" fillId="0" borderId="8" xfId="0" applyFont="1" applyBorder="1" applyAlignment="1">
      <alignment/>
    </xf>
    <xf numFmtId="0" fontId="0" fillId="0" borderId="4" xfId="0" applyBorder="1" applyAlignment="1">
      <alignment horizontal="center"/>
    </xf>
    <xf numFmtId="0" fontId="0" fillId="0" borderId="5" xfId="0" applyFont="1" applyBorder="1" applyAlignment="1">
      <alignment/>
    </xf>
    <xf numFmtId="0" fontId="0" fillId="0" borderId="9" xfId="0" applyFill="1" applyBorder="1" applyAlignment="1">
      <alignment/>
    </xf>
    <xf numFmtId="2" fontId="0" fillId="0" borderId="12" xfId="0" applyNumberFormat="1" applyBorder="1" applyAlignment="1">
      <alignment/>
    </xf>
    <xf numFmtId="0" fontId="0" fillId="0" borderId="7" xfId="0" applyFill="1" applyBorder="1" applyAlignment="1">
      <alignment horizontal="center"/>
    </xf>
    <xf numFmtId="2" fontId="0" fillId="0" borderId="13" xfId="0" applyNumberFormat="1" applyBorder="1" applyAlignment="1">
      <alignment/>
    </xf>
    <xf numFmtId="1" fontId="0" fillId="0" borderId="13" xfId="0" applyNumberFormat="1" applyBorder="1" applyAlignment="1">
      <alignment/>
    </xf>
    <xf numFmtId="2" fontId="0" fillId="0" borderId="7" xfId="0" applyNumberFormat="1" applyBorder="1" applyAlignment="1">
      <alignment/>
    </xf>
    <xf numFmtId="1" fontId="0" fillId="0" borderId="7" xfId="0" applyNumberFormat="1" applyBorder="1" applyAlignment="1">
      <alignment/>
    </xf>
    <xf numFmtId="1" fontId="0" fillId="0" borderId="5" xfId="0" applyNumberFormat="1" applyFill="1" applyBorder="1" applyAlignment="1">
      <alignment/>
    </xf>
    <xf numFmtId="1" fontId="0" fillId="0" borderId="5" xfId="0" applyNumberFormat="1" applyBorder="1" applyAlignment="1">
      <alignment/>
    </xf>
    <xf numFmtId="0" fontId="0" fillId="0" borderId="14" xfId="0" applyFill="1" applyBorder="1" applyAlignment="1">
      <alignment horizontal="center"/>
    </xf>
    <xf numFmtId="2" fontId="0" fillId="0" borderId="11" xfId="0" applyNumberFormat="1" applyBorder="1" applyAlignment="1">
      <alignment/>
    </xf>
    <xf numFmtId="2" fontId="0" fillId="0" borderId="14" xfId="0" applyNumberFormat="1" applyBorder="1" applyAlignment="1">
      <alignment/>
    </xf>
    <xf numFmtId="1" fontId="0" fillId="0" borderId="14" xfId="0" applyNumberFormat="1" applyBorder="1" applyAlignment="1">
      <alignment/>
    </xf>
    <xf numFmtId="1" fontId="0" fillId="0" borderId="9" xfId="0" applyNumberFormat="1" applyBorder="1" applyAlignment="1">
      <alignment/>
    </xf>
    <xf numFmtId="0" fontId="4" fillId="0" borderId="4" xfId="0" applyFont="1" applyBorder="1" applyAlignment="1">
      <alignment horizontal="left" vertical="top"/>
    </xf>
    <xf numFmtId="0" fontId="0" fillId="0" borderId="1" xfId="0" applyFill="1" applyBorder="1" applyAlignment="1">
      <alignment horizontal="center"/>
    </xf>
    <xf numFmtId="0" fontId="0" fillId="0" borderId="1" xfId="0" applyFill="1" applyBorder="1" applyAlignment="1">
      <alignment/>
    </xf>
    <xf numFmtId="1" fontId="0" fillId="0" borderId="10" xfId="0" applyNumberFormat="1" applyBorder="1" applyAlignment="1">
      <alignment horizontal="right"/>
    </xf>
    <xf numFmtId="2" fontId="0" fillId="0" borderId="10" xfId="0" applyNumberFormat="1" applyBorder="1" applyAlignment="1">
      <alignment horizontal="right"/>
    </xf>
    <xf numFmtId="0" fontId="0" fillId="0" borderId="5" xfId="0" applyFill="1" applyBorder="1" applyAlignment="1">
      <alignment horizontal="center"/>
    </xf>
    <xf numFmtId="1" fontId="0" fillId="0" borderId="8" xfId="0" applyNumberFormat="1" applyBorder="1" applyAlignment="1">
      <alignment horizontal="right"/>
    </xf>
    <xf numFmtId="1" fontId="0" fillId="0" borderId="8" xfId="0" applyNumberFormat="1" applyFill="1" applyBorder="1" applyAlignment="1">
      <alignment horizontal="right"/>
    </xf>
    <xf numFmtId="0" fontId="0" fillId="0" borderId="9" xfId="0" applyFill="1" applyBorder="1" applyAlignment="1">
      <alignment horizontal="center"/>
    </xf>
    <xf numFmtId="1" fontId="0" fillId="0" borderId="12" xfId="0" applyNumberFormat="1" applyBorder="1" applyAlignment="1">
      <alignment horizontal="right"/>
    </xf>
    <xf numFmtId="0" fontId="4" fillId="0" borderId="1" xfId="0" applyFont="1" applyBorder="1" applyAlignment="1">
      <alignment horizontal="center" vertical="center" wrapText="1"/>
    </xf>
    <xf numFmtId="0" fontId="4" fillId="0" borderId="0" xfId="0" applyFont="1" applyAlignment="1">
      <alignment horizontal="center"/>
    </xf>
    <xf numFmtId="0" fontId="0" fillId="0" borderId="0" xfId="0" applyBorder="1" applyAlignment="1">
      <alignment horizontal="center"/>
    </xf>
    <xf numFmtId="0" fontId="0" fillId="0" borderId="0" xfId="0" applyAlignment="1" quotePrefix="1">
      <alignment horizontal="center" vertical="top"/>
    </xf>
    <xf numFmtId="0" fontId="10" fillId="0" borderId="4" xfId="0" applyFont="1" applyBorder="1" applyAlignment="1">
      <alignment/>
    </xf>
    <xf numFmtId="0" fontId="0" fillId="0" borderId="0" xfId="0" applyFont="1" applyAlignment="1">
      <alignment/>
    </xf>
    <xf numFmtId="0" fontId="4" fillId="0" borderId="5"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NumberFormat="1" applyFont="1" applyFill="1" applyBorder="1" applyAlignment="1" applyProtection="1" quotePrefix="1">
      <alignment vertical="top" wrapText="1"/>
      <protection/>
    </xf>
    <xf numFmtId="0" fontId="4" fillId="0" borderId="2" xfId="0" applyNumberFormat="1" applyFont="1" applyFill="1" applyBorder="1" applyAlignment="1" applyProtection="1">
      <alignment horizontal="center" vertical="top"/>
      <protection/>
    </xf>
    <xf numFmtId="0" fontId="4" fillId="0" borderId="3"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7" xfId="0" applyFont="1" applyBorder="1" applyAlignment="1">
      <alignment/>
    </xf>
    <xf numFmtId="0" fontId="0" fillId="0" borderId="0" xfId="0" applyFont="1" applyBorder="1" applyAlignment="1">
      <alignment/>
    </xf>
    <xf numFmtId="0" fontId="0" fillId="0" borderId="7" xfId="0" applyFont="1" applyBorder="1" applyAlignment="1">
      <alignment horizontal="center"/>
    </xf>
    <xf numFmtId="165" fontId="0" fillId="0" borderId="0" xfId="0" applyNumberFormat="1" applyFont="1" applyBorder="1" applyAlignment="1">
      <alignment/>
    </xf>
    <xf numFmtId="165" fontId="0" fillId="0" borderId="7" xfId="0" applyNumberFormat="1" applyFont="1" applyBorder="1" applyAlignment="1">
      <alignment/>
    </xf>
    <xf numFmtId="164" fontId="0" fillId="0" borderId="5" xfId="0" applyNumberFormat="1" applyFont="1" applyBorder="1" applyAlignment="1">
      <alignment/>
    </xf>
    <xf numFmtId="164" fontId="0" fillId="0" borderId="8" xfId="0" applyNumberFormat="1" applyFont="1" applyBorder="1" applyAlignment="1">
      <alignment/>
    </xf>
    <xf numFmtId="165" fontId="0" fillId="0" borderId="5" xfId="0" applyNumberFormat="1" applyFont="1" applyBorder="1" applyAlignment="1">
      <alignment/>
    </xf>
    <xf numFmtId="165" fontId="4" fillId="0" borderId="6" xfId="0" applyNumberFormat="1" applyFont="1" applyBorder="1" applyAlignment="1">
      <alignment/>
    </xf>
    <xf numFmtId="164" fontId="4" fillId="0" borderId="4" xfId="0" applyNumberFormat="1" applyFont="1" applyBorder="1" applyAlignment="1">
      <alignment/>
    </xf>
    <xf numFmtId="165" fontId="4" fillId="0" borderId="4" xfId="0" applyNumberFormat="1" applyFont="1" applyBorder="1" applyAlignment="1">
      <alignment/>
    </xf>
    <xf numFmtId="164" fontId="4" fillId="0" borderId="3" xfId="0" applyNumberFormat="1" applyFont="1" applyBorder="1" applyAlignment="1">
      <alignment/>
    </xf>
    <xf numFmtId="0" fontId="0" fillId="0" borderId="0" xfId="0" applyFont="1" applyAlignment="1" quotePrefix="1">
      <alignment/>
    </xf>
    <xf numFmtId="0" fontId="0" fillId="0" borderId="0" xfId="0" applyFont="1" applyAlignment="1">
      <alignment horizontal="right"/>
    </xf>
    <xf numFmtId="0" fontId="0" fillId="0" borderId="0" xfId="0" applyFont="1" applyAlignment="1">
      <alignment/>
    </xf>
    <xf numFmtId="0" fontId="1"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right"/>
    </xf>
    <xf numFmtId="0" fontId="0" fillId="0" borderId="0" xfId="0" applyFont="1" applyAlignment="1">
      <alignment horizontal="left" vertical="top" wrapText="1"/>
    </xf>
    <xf numFmtId="0" fontId="1" fillId="0" borderId="0" xfId="0" applyFont="1" applyAlignment="1">
      <alignment horizontal="center" wrapText="1"/>
    </xf>
    <xf numFmtId="0" fontId="4" fillId="0" borderId="4" xfId="0" applyFont="1" applyBorder="1" applyAlignment="1">
      <alignment horizontal="center" vertical="top"/>
    </xf>
    <xf numFmtId="0" fontId="4" fillId="0" borderId="4" xfId="0" applyFont="1" applyBorder="1" applyAlignment="1">
      <alignment horizontal="center" vertical="center"/>
    </xf>
    <xf numFmtId="0" fontId="19" fillId="0" borderId="1" xfId="0" applyFont="1" applyBorder="1" applyAlignment="1">
      <alignment horizontal="center"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9"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top" wrapText="1"/>
    </xf>
    <xf numFmtId="0" fontId="0" fillId="0" borderId="0" xfId="0" applyAlignment="1">
      <alignment wrapText="1"/>
    </xf>
    <xf numFmtId="0" fontId="0" fillId="0" borderId="0" xfId="0" applyFont="1" applyAlignment="1">
      <alignment horizontal="justify" vertical="top" wrapText="1"/>
    </xf>
    <xf numFmtId="0" fontId="1" fillId="0" borderId="0" xfId="0" applyFont="1" applyAlignment="1">
      <alignment horizontal="center"/>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0" fillId="0" borderId="0" xfId="0" applyNumberFormat="1" applyFont="1" applyFill="1" applyBorder="1" applyAlignment="1" applyProtection="1">
      <alignment horizontal="left" vertical="top" wrapText="1"/>
      <protection/>
    </xf>
    <xf numFmtId="0" fontId="10" fillId="0" borderId="11" xfId="0" applyFont="1" applyBorder="1" applyAlignment="1">
      <alignment horizontal="center" vertical="top" wrapText="1"/>
    </xf>
    <xf numFmtId="0" fontId="4" fillId="0" borderId="1"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top"/>
      <protection/>
    </xf>
    <xf numFmtId="0" fontId="4" fillId="0" borderId="9" xfId="0" applyNumberFormat="1" applyFont="1" applyFill="1" applyBorder="1" applyAlignment="1" applyProtection="1">
      <alignment horizontal="center" vertical="top"/>
      <protection/>
    </xf>
    <xf numFmtId="0" fontId="4" fillId="0" borderId="6" xfId="0" applyNumberFormat="1" applyFont="1" applyFill="1" applyBorder="1" applyAlignment="1" applyProtection="1">
      <alignment horizontal="center" vertical="top"/>
      <protection/>
    </xf>
    <xf numFmtId="0" fontId="4" fillId="0" borderId="6" xfId="0" applyFont="1" applyBorder="1" applyAlignment="1">
      <alignment horizontal="center"/>
    </xf>
    <xf numFmtId="0" fontId="4" fillId="0" borderId="1" xfId="0" applyFont="1" applyBorder="1" applyAlignment="1">
      <alignment vertical="top"/>
    </xf>
    <xf numFmtId="0" fontId="4" fillId="0" borderId="9" xfId="0" applyFont="1" applyBorder="1" applyAlignment="1">
      <alignment vertical="top"/>
    </xf>
    <xf numFmtId="0" fontId="13" fillId="0" borderId="0" xfId="0" applyFont="1" applyFill="1" applyBorder="1" applyAlignment="1">
      <alignment horizontal="left" vertical="top" wrapText="1"/>
    </xf>
    <xf numFmtId="0" fontId="11" fillId="0" borderId="0" xfId="0" applyFont="1" applyAlignment="1">
      <alignment horizontal="center" wrapText="1"/>
    </xf>
    <xf numFmtId="0" fontId="4" fillId="0" borderId="1" xfId="0" applyFont="1" applyBorder="1" applyAlignment="1">
      <alignment horizontal="center" vertical="top"/>
    </xf>
    <xf numFmtId="0" fontId="4" fillId="0" borderId="9" xfId="0" applyFont="1" applyBorder="1" applyAlignment="1">
      <alignment horizontal="center" vertical="top"/>
    </xf>
    <xf numFmtId="0" fontId="4" fillId="0" borderId="6" xfId="0" applyFont="1" applyBorder="1" applyAlignment="1">
      <alignment/>
    </xf>
    <xf numFmtId="0" fontId="4" fillId="0" borderId="3" xfId="0" applyFont="1" applyBorder="1" applyAlignment="1">
      <alignment/>
    </xf>
    <xf numFmtId="0" fontId="13" fillId="0" borderId="0" xfId="0" applyFont="1" applyFill="1" applyBorder="1" applyAlignment="1">
      <alignment vertical="top" wrapText="1"/>
    </xf>
    <xf numFmtId="0" fontId="0" fillId="0" borderId="15" xfId="0" applyBorder="1" applyAlignment="1">
      <alignment horizontal="left" wrapText="1"/>
    </xf>
    <xf numFmtId="0" fontId="0" fillId="0" borderId="0" xfId="0" applyFill="1" applyBorder="1" applyAlignment="1">
      <alignment wrapText="1"/>
    </xf>
    <xf numFmtId="0" fontId="0" fillId="0" borderId="11" xfId="0" applyBorder="1" applyAlignment="1">
      <alignment vertical="top" wrapText="1"/>
    </xf>
    <xf numFmtId="0" fontId="0" fillId="0" borderId="11" xfId="0" applyBorder="1" applyAlignment="1">
      <alignment wrapText="1"/>
    </xf>
    <xf numFmtId="0" fontId="0" fillId="0" borderId="0" xfId="0" applyAlignment="1">
      <alignment horizontal="left" wrapText="1"/>
    </xf>
    <xf numFmtId="0" fontId="4" fillId="0" borderId="2" xfId="0" applyFont="1" applyBorder="1" applyAlignment="1">
      <alignment horizontal="center" vertical="top"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0" fontId="4" fillId="0" borderId="3" xfId="0" applyFont="1" applyBorder="1" applyAlignment="1">
      <alignment horizontal="center" vertical="top"/>
    </xf>
    <xf numFmtId="0" fontId="4" fillId="0" borderId="1" xfId="0" applyFont="1" applyBorder="1" applyAlignment="1">
      <alignment vertical="top" wrapText="1"/>
    </xf>
    <xf numFmtId="0" fontId="4" fillId="0" borderId="9" xfId="0" applyFont="1" applyBorder="1" applyAlignment="1">
      <alignment vertical="top" wrapText="1"/>
    </xf>
    <xf numFmtId="0" fontId="7" fillId="0" borderId="0" xfId="0" applyFont="1" applyBorder="1" applyAlignment="1">
      <alignment wrapText="1"/>
    </xf>
    <xf numFmtId="0" fontId="18" fillId="0" borderId="11" xfId="0" applyFont="1" applyBorder="1" applyAlignment="1">
      <alignment horizontal="center" vertical="top" wrapText="1"/>
    </xf>
    <xf numFmtId="0" fontId="19" fillId="0" borderId="1" xfId="0" applyFont="1" applyBorder="1" applyAlignment="1">
      <alignment horizontal="center" vertical="top" wrapText="1"/>
    </xf>
    <xf numFmtId="0" fontId="19" fillId="0" borderId="9" xfId="0" applyFont="1" applyBorder="1" applyAlignment="1">
      <alignment horizontal="center" vertical="top" wrapText="1"/>
    </xf>
    <xf numFmtId="0" fontId="19" fillId="0" borderId="1" xfId="0" applyFont="1" applyBorder="1" applyAlignment="1">
      <alignment horizontal="center" vertical="top"/>
    </xf>
    <xf numFmtId="0" fontId="19" fillId="0" borderId="9" xfId="0" applyFont="1" applyBorder="1" applyAlignment="1">
      <alignment horizontal="center" vertical="top"/>
    </xf>
    <xf numFmtId="0" fontId="19" fillId="0" borderId="15" xfId="0" applyFont="1" applyBorder="1" applyAlignment="1">
      <alignment horizontal="center" wrapText="1"/>
    </xf>
    <xf numFmtId="0" fontId="19" fillId="0" borderId="10" xfId="0" applyFont="1" applyBorder="1" applyAlignment="1">
      <alignment horizontal="center" wrapText="1"/>
    </xf>
    <xf numFmtId="0" fontId="4" fillId="0" borderId="9" xfId="0" applyFont="1" applyBorder="1" applyAlignment="1">
      <alignment horizontal="center" vertical="top" wrapText="1"/>
    </xf>
    <xf numFmtId="165" fontId="4" fillId="0" borderId="2" xfId="0" applyNumberFormat="1" applyFont="1" applyBorder="1" applyAlignment="1">
      <alignment horizontal="center"/>
    </xf>
    <xf numFmtId="165" fontId="4" fillId="0" borderId="3" xfId="0" applyNumberFormat="1" applyFont="1" applyBorder="1" applyAlignment="1">
      <alignment horizontal="center"/>
    </xf>
    <xf numFmtId="0" fontId="15" fillId="0" borderId="0" xfId="0" applyFont="1" applyAlignment="1">
      <alignment horizontal="center"/>
    </xf>
    <xf numFmtId="0" fontId="16" fillId="0" borderId="11" xfId="0" applyFont="1" applyBorder="1" applyAlignment="1">
      <alignment horizontal="right"/>
    </xf>
    <xf numFmtId="0" fontId="0" fillId="0" borderId="5" xfId="0" applyFont="1" applyBorder="1" applyAlignment="1">
      <alignment horizontal="center" vertical="top" wrapText="1"/>
    </xf>
    <xf numFmtId="0" fontId="0" fillId="0" borderId="9" xfId="0" applyFont="1" applyBorder="1" applyAlignment="1">
      <alignment horizontal="center" vertical="top" wrapText="1"/>
    </xf>
    <xf numFmtId="0" fontId="4" fillId="0" borderId="15"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0" fillId="0" borderId="0" xfId="0" applyFont="1" applyAlignment="1">
      <alignment horizontal="left" wrapText="1"/>
    </xf>
    <xf numFmtId="0" fontId="4" fillId="0" borderId="4" xfId="0" applyFont="1" applyBorder="1" applyAlignment="1">
      <alignment horizontal="right" wrapText="1"/>
    </xf>
    <xf numFmtId="0" fontId="4" fillId="0" borderId="4" xfId="0" applyFont="1" applyBorder="1" applyAlignment="1">
      <alignment wrapText="1"/>
    </xf>
    <xf numFmtId="0" fontId="20" fillId="0" borderId="0" xfId="0" applyFont="1" applyAlignment="1">
      <alignment horizontal="center"/>
    </xf>
    <xf numFmtId="0" fontId="11" fillId="0" borderId="11" xfId="0" applyFont="1" applyBorder="1" applyAlignment="1">
      <alignment horizont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0" xfId="0" applyFont="1" applyAlignment="1">
      <alignment/>
    </xf>
    <xf numFmtId="0" fontId="0" fillId="0" borderId="5" xfId="0" applyFont="1" applyBorder="1" applyAlignment="1" quotePrefix="1">
      <alignment horizontal="center"/>
    </xf>
    <xf numFmtId="0" fontId="21" fillId="0" borderId="5" xfId="0" applyFont="1" applyBorder="1" applyAlignment="1">
      <alignment/>
    </xf>
    <xf numFmtId="1" fontId="0" fillId="0" borderId="5" xfId="0" applyNumberFormat="1" applyFont="1" applyBorder="1" applyAlignment="1">
      <alignment/>
    </xf>
    <xf numFmtId="0" fontId="0" fillId="0" borderId="5" xfId="0" applyFont="1" applyBorder="1" applyAlignment="1">
      <alignment horizontal="center"/>
    </xf>
    <xf numFmtId="0" fontId="0" fillId="0" borderId="5" xfId="0" applyFont="1" applyFill="1" applyBorder="1" applyAlignment="1">
      <alignment/>
    </xf>
    <xf numFmtId="0" fontId="0" fillId="0" borderId="9" xfId="0" applyFont="1" applyBorder="1" applyAlignment="1">
      <alignment horizontal="center"/>
    </xf>
    <xf numFmtId="0" fontId="0" fillId="0" borderId="0" xfId="0" applyFont="1" applyFill="1" applyBorder="1" applyAlignment="1">
      <alignment/>
    </xf>
    <xf numFmtId="0" fontId="4" fillId="0" borderId="2" xfId="0" applyFont="1" applyBorder="1" applyAlignment="1">
      <alignment/>
    </xf>
    <xf numFmtId="1" fontId="4" fillId="0" borderId="4" xfId="0" applyNumberFormat="1" applyFont="1" applyBorder="1" applyAlignment="1">
      <alignment/>
    </xf>
    <xf numFmtId="1" fontId="0" fillId="0" borderId="0" xfId="0" applyNumberFormat="1" applyFont="1" applyBorder="1" applyAlignment="1">
      <alignment/>
    </xf>
    <xf numFmtId="0" fontId="22" fillId="0" borderId="1" xfId="0" applyFont="1" applyBorder="1" applyAlignment="1">
      <alignment horizontal="center" vertical="top" wrapText="1"/>
    </xf>
    <xf numFmtId="0" fontId="23" fillId="0" borderId="0" xfId="0" applyFont="1" applyAlignment="1">
      <alignment/>
    </xf>
    <xf numFmtId="0" fontId="22" fillId="0" borderId="9" xfId="0" applyFont="1" applyBorder="1" applyAlignment="1">
      <alignment horizontal="center" vertical="top" wrapText="1"/>
    </xf>
    <xf numFmtId="0" fontId="22" fillId="0" borderId="4" xfId="0" applyFont="1" applyBorder="1" applyAlignment="1">
      <alignment horizontal="center"/>
    </xf>
    <xf numFmtId="0" fontId="22" fillId="0" borderId="9" xfId="0" applyFont="1" applyBorder="1" applyAlignment="1">
      <alignment horizontal="center"/>
    </xf>
    <xf numFmtId="0" fontId="22" fillId="0" borderId="1" xfId="0" applyFont="1" applyBorder="1" applyAlignment="1">
      <alignment horizontal="left" vertical="top"/>
    </xf>
    <xf numFmtId="0" fontId="22" fillId="0" borderId="5" xfId="0" applyFont="1" applyBorder="1" applyAlignment="1">
      <alignment horizontal="center" vertical="top" wrapText="1"/>
    </xf>
    <xf numFmtId="0" fontId="22" fillId="0" borderId="5" xfId="0" applyFont="1" applyBorder="1" applyAlignment="1">
      <alignment horizontal="left" vertical="top"/>
    </xf>
    <xf numFmtId="0" fontId="22" fillId="0" borderId="9" xfId="0" applyFont="1" applyBorder="1" applyAlignment="1">
      <alignment horizontal="left" vertical="top"/>
    </xf>
    <xf numFmtId="0" fontId="22" fillId="0" borderId="4" xfId="0" applyFont="1" applyBorder="1" applyAlignment="1">
      <alignment horizontal="left"/>
    </xf>
    <xf numFmtId="0" fontId="22" fillId="0" borderId="9" xfId="0" applyFont="1" applyBorder="1" applyAlignment="1">
      <alignment horizontal="right"/>
    </xf>
    <xf numFmtId="0" fontId="22" fillId="0" borderId="4" xfId="0" applyFont="1" applyBorder="1" applyAlignment="1">
      <alignment horizontal="right"/>
    </xf>
    <xf numFmtId="0" fontId="23" fillId="0" borderId="5" xfId="0" applyFont="1" applyBorder="1" applyAlignment="1" quotePrefix="1">
      <alignment horizontal="center"/>
    </xf>
    <xf numFmtId="0" fontId="23" fillId="0" borderId="5" xfId="0" applyFont="1" applyBorder="1" applyAlignment="1">
      <alignment horizontal="left"/>
    </xf>
    <xf numFmtId="1" fontId="23" fillId="0" borderId="5" xfId="0" applyNumberFormat="1" applyFont="1" applyBorder="1" applyAlignment="1">
      <alignment horizontal="right"/>
    </xf>
    <xf numFmtId="164" fontId="23" fillId="0" borderId="5" xfId="0" applyNumberFormat="1" applyFont="1" applyBorder="1" applyAlignment="1">
      <alignment horizontal="right"/>
    </xf>
    <xf numFmtId="0" fontId="23" fillId="0" borderId="5" xfId="0" applyFont="1" applyBorder="1" applyAlignment="1">
      <alignment horizontal="center"/>
    </xf>
    <xf numFmtId="0" fontId="23" fillId="0" borderId="5" xfId="0" applyFont="1" applyFill="1" applyBorder="1" applyAlignment="1">
      <alignment horizontal="left"/>
    </xf>
    <xf numFmtId="0" fontId="22" fillId="0" borderId="2" xfId="0" applyFont="1" applyBorder="1" applyAlignment="1">
      <alignment horizontal="center"/>
    </xf>
    <xf numFmtId="0" fontId="22" fillId="0" borderId="6" xfId="0" applyFont="1" applyBorder="1" applyAlignment="1">
      <alignment horizontal="left"/>
    </xf>
    <xf numFmtId="1" fontId="22" fillId="0" borderId="4" xfId="0" applyNumberFormat="1" applyFont="1" applyBorder="1" applyAlignment="1">
      <alignment horizontal="right"/>
    </xf>
    <xf numFmtId="164" fontId="22" fillId="0" borderId="4" xfId="0" applyNumberFormat="1" applyFont="1" applyBorder="1" applyAlignment="1">
      <alignment horizontal="right"/>
    </xf>
    <xf numFmtId="0" fontId="23" fillId="0" borderId="15" xfId="0" applyFont="1" applyBorder="1" applyAlignment="1">
      <alignment horizontal="left"/>
    </xf>
    <xf numFmtId="1" fontId="23" fillId="0" borderId="0" xfId="0" applyNumberFormat="1" applyFont="1" applyBorder="1" applyAlignment="1">
      <alignment horizontal="right"/>
    </xf>
    <xf numFmtId="0" fontId="23" fillId="0" borderId="0" xfId="0" applyFont="1" applyBorder="1" applyAlignment="1">
      <alignment horizontal="left" wrapText="1"/>
    </xf>
    <xf numFmtId="0" fontId="23" fillId="0" borderId="0" xfId="0" applyFont="1" applyBorder="1" applyAlignment="1">
      <alignment horizontal="left"/>
    </xf>
    <xf numFmtId="0" fontId="23" fillId="0" borderId="0" xfId="0" applyFont="1" applyBorder="1" applyAlignment="1">
      <alignment/>
    </xf>
    <xf numFmtId="0" fontId="1" fillId="0" borderId="11" xfId="0" applyFont="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15" fillId="0" borderId="0" xfId="0" applyFont="1" applyAlignment="1">
      <alignment horizontal="center" vertical="top" wrapText="1"/>
    </xf>
    <xf numFmtId="0" fontId="16" fillId="0" borderId="3" xfId="0" applyFont="1" applyBorder="1" applyAlignment="1">
      <alignment horizontal="center"/>
    </xf>
    <xf numFmtId="0" fontId="17" fillId="0" borderId="8" xfId="0" applyFont="1" applyBorder="1" applyAlignment="1">
      <alignment/>
    </xf>
    <xf numFmtId="0" fontId="17" fillId="0" borderId="8" xfId="0" applyFont="1" applyFill="1" applyBorder="1" applyAlignment="1">
      <alignment/>
    </xf>
    <xf numFmtId="0" fontId="17" fillId="0" borderId="9" xfId="0" applyFont="1" applyBorder="1" applyAlignment="1">
      <alignment horizontal="center"/>
    </xf>
    <xf numFmtId="0" fontId="15" fillId="0" borderId="0" xfId="0" applyFont="1" applyAlignment="1">
      <alignment horizontal="center" wrapText="1"/>
    </xf>
    <xf numFmtId="0" fontId="15" fillId="0" borderId="1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9"/>
  <sheetViews>
    <sheetView workbookViewId="0" topLeftCell="A1">
      <selection activeCell="L45" sqref="L45"/>
    </sheetView>
  </sheetViews>
  <sheetFormatPr defaultColWidth="9.140625" defaultRowHeight="12.75"/>
  <cols>
    <col min="2" max="2" width="20.140625" style="0" customWidth="1"/>
    <col min="3" max="3" width="12.140625" style="0" customWidth="1"/>
    <col min="4" max="4" width="11.7109375" style="0" customWidth="1"/>
    <col min="5" max="5" width="11.57421875" style="0" customWidth="1"/>
    <col min="6" max="6" width="11.8515625" style="0" customWidth="1"/>
    <col min="7" max="7" width="12.140625" style="0" customWidth="1"/>
    <col min="8" max="8" width="14.00390625" style="0" customWidth="1"/>
    <col min="9" max="9" width="15.7109375" style="0" customWidth="1"/>
  </cols>
  <sheetData>
    <row r="1" spans="1:8" ht="15">
      <c r="A1" s="318" t="s">
        <v>0</v>
      </c>
      <c r="B1" s="318"/>
      <c r="C1" s="318"/>
      <c r="D1" s="318"/>
      <c r="E1" s="318"/>
      <c r="F1" s="318"/>
      <c r="G1" s="318"/>
      <c r="H1" s="2"/>
    </row>
    <row r="2" ht="12.75">
      <c r="H2" s="3" t="s">
        <v>1</v>
      </c>
    </row>
    <row r="3" spans="1:8" ht="12.75">
      <c r="A3" s="319" t="s">
        <v>2</v>
      </c>
      <c r="B3" s="5" t="s">
        <v>3</v>
      </c>
      <c r="C3" s="309">
        <v>1981</v>
      </c>
      <c r="D3" s="310"/>
      <c r="E3" s="310">
        <v>1991</v>
      </c>
      <c r="F3" s="311"/>
      <c r="G3" s="309">
        <v>2001</v>
      </c>
      <c r="H3" s="310"/>
    </row>
    <row r="4" spans="1:8" ht="12.75">
      <c r="A4" s="320"/>
      <c r="B4" s="9"/>
      <c r="C4" s="10" t="s">
        <v>4</v>
      </c>
      <c r="D4" s="10" t="s">
        <v>5</v>
      </c>
      <c r="E4" s="11" t="s">
        <v>6</v>
      </c>
      <c r="F4" s="10" t="s">
        <v>7</v>
      </c>
      <c r="G4" s="11" t="s">
        <v>6</v>
      </c>
      <c r="H4" s="10" t="s">
        <v>7</v>
      </c>
    </row>
    <row r="5" spans="1:8" ht="12.75">
      <c r="A5" s="8">
        <v>1</v>
      </c>
      <c r="B5" s="6">
        <v>2</v>
      </c>
      <c r="C5" s="8">
        <v>3</v>
      </c>
      <c r="D5" s="8">
        <v>4</v>
      </c>
      <c r="E5" s="12">
        <v>5</v>
      </c>
      <c r="F5" s="8">
        <v>6</v>
      </c>
      <c r="G5" s="12">
        <v>7</v>
      </c>
      <c r="H5" s="8">
        <v>8</v>
      </c>
    </row>
    <row r="6" spans="1:8" ht="12.75">
      <c r="A6" s="13"/>
      <c r="B6" s="14" t="s">
        <v>8</v>
      </c>
      <c r="C6" s="13"/>
      <c r="D6" s="13"/>
      <c r="E6" s="15"/>
      <c r="F6" s="16"/>
      <c r="G6" s="13"/>
      <c r="H6" s="17"/>
    </row>
    <row r="7" spans="1:8" ht="12.75">
      <c r="A7" s="18">
        <v>1</v>
      </c>
      <c r="B7" s="16" t="s">
        <v>9</v>
      </c>
      <c r="C7" s="19">
        <v>27109616</v>
      </c>
      <c r="D7" s="19">
        <v>26441410</v>
      </c>
      <c r="E7" s="20">
        <v>33724581</v>
      </c>
      <c r="F7" s="21">
        <v>32783427</v>
      </c>
      <c r="G7" s="20">
        <v>38527413</v>
      </c>
      <c r="H7" s="22">
        <v>37682594</v>
      </c>
    </row>
    <row r="8" spans="1:8" ht="12.75">
      <c r="A8" s="18">
        <v>2</v>
      </c>
      <c r="B8" s="16" t="s">
        <v>10</v>
      </c>
      <c r="C8" s="19">
        <v>339322</v>
      </c>
      <c r="D8" s="19">
        <v>292517</v>
      </c>
      <c r="E8" s="20">
        <v>465004</v>
      </c>
      <c r="F8" s="21">
        <v>399554</v>
      </c>
      <c r="G8" s="20">
        <v>579941</v>
      </c>
      <c r="H8" s="22">
        <v>518027</v>
      </c>
    </row>
    <row r="9" spans="1:8" ht="12.75">
      <c r="A9" s="18">
        <v>3</v>
      </c>
      <c r="B9" s="13" t="s">
        <v>11</v>
      </c>
      <c r="C9" s="23">
        <v>9444037</v>
      </c>
      <c r="D9" s="23">
        <v>8597211</v>
      </c>
      <c r="E9" s="20">
        <v>11657989</v>
      </c>
      <c r="F9" s="21">
        <v>10756333</v>
      </c>
      <c r="G9" s="20">
        <v>13777037</v>
      </c>
      <c r="H9" s="22">
        <v>12878491</v>
      </c>
    </row>
    <row r="10" spans="1:8" ht="12.75">
      <c r="A10" s="18">
        <v>4</v>
      </c>
      <c r="B10" s="13" t="s">
        <v>12</v>
      </c>
      <c r="C10" s="23">
        <v>35930560</v>
      </c>
      <c r="D10" s="23">
        <v>33984174</v>
      </c>
      <c r="E10" s="20">
        <v>33838238</v>
      </c>
      <c r="F10" s="21">
        <v>30692316</v>
      </c>
      <c r="G10" s="20">
        <v>43243795</v>
      </c>
      <c r="H10" s="22">
        <v>39754714</v>
      </c>
    </row>
    <row r="11" spans="1:8" ht="12.75">
      <c r="A11" s="18">
        <v>5</v>
      </c>
      <c r="B11" s="24" t="s">
        <v>13</v>
      </c>
      <c r="C11" s="25"/>
      <c r="D11" s="25" t="s">
        <v>14</v>
      </c>
      <c r="E11" s="20">
        <v>8872620</v>
      </c>
      <c r="F11" s="26">
        <v>8742308</v>
      </c>
      <c r="G11" s="20">
        <v>10474218</v>
      </c>
      <c r="H11" s="22">
        <v>10359585</v>
      </c>
    </row>
    <row r="12" spans="1:8" ht="12.75">
      <c r="A12" s="18">
        <v>6</v>
      </c>
      <c r="B12" s="13" t="s">
        <v>15</v>
      </c>
      <c r="C12" s="23">
        <v>510152</v>
      </c>
      <c r="D12" s="23">
        <v>497597</v>
      </c>
      <c r="E12" s="20">
        <v>594790</v>
      </c>
      <c r="F12" s="21">
        <v>575003</v>
      </c>
      <c r="G12" s="20">
        <v>687248</v>
      </c>
      <c r="H12" s="22">
        <v>660420</v>
      </c>
    </row>
    <row r="13" spans="1:8" ht="12.75">
      <c r="A13" s="18">
        <v>7</v>
      </c>
      <c r="B13" s="13" t="s">
        <v>16</v>
      </c>
      <c r="C13" s="23">
        <v>17552640</v>
      </c>
      <c r="D13" s="23">
        <v>16533159</v>
      </c>
      <c r="E13" s="20">
        <v>21355209</v>
      </c>
      <c r="F13" s="21">
        <v>19954373</v>
      </c>
      <c r="G13" s="20">
        <v>26385577</v>
      </c>
      <c r="H13" s="22">
        <v>24285440</v>
      </c>
    </row>
    <row r="14" spans="1:8" ht="12.75">
      <c r="A14" s="18">
        <v>8</v>
      </c>
      <c r="B14" s="13" t="s">
        <v>17</v>
      </c>
      <c r="C14" s="23">
        <v>6909679</v>
      </c>
      <c r="D14" s="23">
        <v>6012440</v>
      </c>
      <c r="E14" s="20">
        <v>8827474</v>
      </c>
      <c r="F14" s="21">
        <v>7636174</v>
      </c>
      <c r="G14" s="20">
        <v>11363953</v>
      </c>
      <c r="H14" s="22">
        <v>9780611</v>
      </c>
    </row>
    <row r="15" spans="1:8" ht="12.75">
      <c r="A15" s="18">
        <v>9</v>
      </c>
      <c r="B15" s="13" t="s">
        <v>18</v>
      </c>
      <c r="C15" s="23">
        <v>2169931</v>
      </c>
      <c r="D15" s="23">
        <v>2110887</v>
      </c>
      <c r="E15" s="20">
        <v>2617467</v>
      </c>
      <c r="F15" s="21">
        <v>2553410</v>
      </c>
      <c r="G15" s="20">
        <v>3087940</v>
      </c>
      <c r="H15" s="22">
        <v>2989960</v>
      </c>
    </row>
    <row r="16" spans="1:8" ht="12.75">
      <c r="A16" s="18">
        <v>10</v>
      </c>
      <c r="B16" s="13" t="s">
        <v>19</v>
      </c>
      <c r="C16" s="23">
        <v>3164660</v>
      </c>
      <c r="D16" s="23">
        <v>2822729</v>
      </c>
      <c r="E16" s="20">
        <v>4142082</v>
      </c>
      <c r="F16" s="21">
        <v>3694969</v>
      </c>
      <c r="G16" s="20">
        <v>5360926</v>
      </c>
      <c r="H16" s="22">
        <v>4782774</v>
      </c>
    </row>
    <row r="17" spans="1:8" ht="12.75">
      <c r="A17" s="18">
        <v>11</v>
      </c>
      <c r="B17" s="24" t="s">
        <v>20</v>
      </c>
      <c r="C17" s="25" t="s">
        <v>14</v>
      </c>
      <c r="D17" s="25" t="s">
        <v>14</v>
      </c>
      <c r="E17" s="20">
        <v>11363853</v>
      </c>
      <c r="F17" s="21">
        <v>10480058</v>
      </c>
      <c r="G17" s="20">
        <v>13885037</v>
      </c>
      <c r="H17" s="22">
        <v>13060792</v>
      </c>
    </row>
    <row r="18" spans="1:8" ht="12.75">
      <c r="A18" s="18">
        <v>12</v>
      </c>
      <c r="B18" s="13" t="s">
        <v>21</v>
      </c>
      <c r="C18" s="23">
        <v>18922627</v>
      </c>
      <c r="D18" s="23">
        <v>18213087</v>
      </c>
      <c r="E18" s="20">
        <v>22951917</v>
      </c>
      <c r="F18" s="21">
        <v>22025284</v>
      </c>
      <c r="G18" s="20">
        <v>26898918</v>
      </c>
      <c r="H18" s="22">
        <v>25951644</v>
      </c>
    </row>
    <row r="19" spans="1:8" ht="12.75">
      <c r="A19" s="18">
        <v>13</v>
      </c>
      <c r="B19" s="13" t="s">
        <v>22</v>
      </c>
      <c r="C19" s="23">
        <v>12527767</v>
      </c>
      <c r="D19" s="23">
        <v>12925913</v>
      </c>
      <c r="E19" s="20">
        <v>14288995</v>
      </c>
      <c r="F19" s="21">
        <v>14809523</v>
      </c>
      <c r="G19" s="20">
        <v>15468614</v>
      </c>
      <c r="H19" s="22">
        <v>16372760</v>
      </c>
    </row>
    <row r="20" spans="1:8" ht="12.75">
      <c r="A20" s="18">
        <v>14</v>
      </c>
      <c r="B20" s="13" t="s">
        <v>23</v>
      </c>
      <c r="C20" s="23">
        <v>26886305</v>
      </c>
      <c r="D20" s="23">
        <v>25292539</v>
      </c>
      <c r="E20" s="20">
        <v>25394673</v>
      </c>
      <c r="F20" s="26">
        <v>23171569</v>
      </c>
      <c r="G20" s="20">
        <v>31443652</v>
      </c>
      <c r="H20" s="22">
        <v>28904371</v>
      </c>
    </row>
    <row r="21" spans="1:8" ht="12.75">
      <c r="A21" s="18">
        <v>15</v>
      </c>
      <c r="B21" s="13" t="s">
        <v>24</v>
      </c>
      <c r="C21" s="23">
        <v>32414432</v>
      </c>
      <c r="D21" s="23">
        <v>30368386</v>
      </c>
      <c r="E21" s="20">
        <v>40825618</v>
      </c>
      <c r="F21" s="26">
        <v>38111569</v>
      </c>
      <c r="G21" s="20">
        <v>50400596</v>
      </c>
      <c r="H21" s="22">
        <v>46478031</v>
      </c>
    </row>
    <row r="22" spans="1:8" ht="14.25">
      <c r="A22" s="18">
        <v>16</v>
      </c>
      <c r="B22" s="13" t="s">
        <v>25</v>
      </c>
      <c r="C22" s="23">
        <v>721006</v>
      </c>
      <c r="D22" s="23">
        <v>699947</v>
      </c>
      <c r="E22" s="20">
        <v>938359</v>
      </c>
      <c r="F22" s="21">
        <v>898790</v>
      </c>
      <c r="G22" s="27">
        <v>1161952</v>
      </c>
      <c r="H22" s="28">
        <v>1131944</v>
      </c>
    </row>
    <row r="23" spans="1:8" ht="12.75">
      <c r="A23" s="18">
        <v>17</v>
      </c>
      <c r="B23" s="13" t="s">
        <v>26</v>
      </c>
      <c r="C23" s="23">
        <v>683710</v>
      </c>
      <c r="D23" s="23">
        <v>652109</v>
      </c>
      <c r="E23" s="20">
        <v>907687</v>
      </c>
      <c r="F23" s="21">
        <v>867091</v>
      </c>
      <c r="G23" s="20">
        <v>1176087</v>
      </c>
      <c r="H23" s="22">
        <v>1142735</v>
      </c>
    </row>
    <row r="24" spans="1:8" ht="12.75">
      <c r="A24" s="18">
        <v>18</v>
      </c>
      <c r="B24" s="13" t="s">
        <v>27</v>
      </c>
      <c r="C24" s="23">
        <v>257239</v>
      </c>
      <c r="D24" s="23">
        <v>236518</v>
      </c>
      <c r="E24" s="20">
        <v>358978</v>
      </c>
      <c r="F24" s="21">
        <v>330778</v>
      </c>
      <c r="G24" s="20">
        <v>459109</v>
      </c>
      <c r="H24" s="22">
        <v>429464</v>
      </c>
    </row>
    <row r="25" spans="1:8" ht="12.75">
      <c r="A25" s="18">
        <v>19</v>
      </c>
      <c r="B25" s="13" t="s">
        <v>28</v>
      </c>
      <c r="C25" s="23">
        <v>415910</v>
      </c>
      <c r="D25" s="23">
        <v>359020</v>
      </c>
      <c r="E25" s="20">
        <v>641282</v>
      </c>
      <c r="F25" s="21">
        <v>568264</v>
      </c>
      <c r="G25" s="20">
        <v>1047141</v>
      </c>
      <c r="H25" s="22">
        <v>942895</v>
      </c>
    </row>
    <row r="26" spans="1:8" ht="12.75">
      <c r="A26" s="18">
        <v>20</v>
      </c>
      <c r="B26" s="13" t="s">
        <v>29</v>
      </c>
      <c r="C26" s="23">
        <v>13309786</v>
      </c>
      <c r="D26" s="23">
        <v>13060485</v>
      </c>
      <c r="E26" s="20">
        <v>16064146</v>
      </c>
      <c r="F26" s="21">
        <v>15595590</v>
      </c>
      <c r="G26" s="20">
        <v>18660570</v>
      </c>
      <c r="H26" s="22">
        <v>18144090</v>
      </c>
    </row>
    <row r="27" spans="1:8" ht="12.75">
      <c r="A27" s="18">
        <v>21</v>
      </c>
      <c r="B27" s="13" t="s">
        <v>30</v>
      </c>
      <c r="C27" s="23">
        <v>8937210</v>
      </c>
      <c r="D27" s="23">
        <v>7851705</v>
      </c>
      <c r="E27" s="20">
        <v>10778034</v>
      </c>
      <c r="F27" s="21">
        <v>9503935</v>
      </c>
      <c r="G27" s="20">
        <v>12985045</v>
      </c>
      <c r="H27" s="22">
        <v>11373954</v>
      </c>
    </row>
    <row r="28" spans="1:8" ht="12.75">
      <c r="A28" s="18">
        <v>22</v>
      </c>
      <c r="B28" s="13" t="s">
        <v>31</v>
      </c>
      <c r="C28" s="23">
        <v>17854154</v>
      </c>
      <c r="D28" s="23">
        <v>16407708</v>
      </c>
      <c r="E28" s="20">
        <v>23042780</v>
      </c>
      <c r="F28" s="21">
        <v>20963210</v>
      </c>
      <c r="G28" s="20">
        <v>29420011</v>
      </c>
      <c r="H28" s="22">
        <v>27087177</v>
      </c>
    </row>
    <row r="29" spans="1:8" ht="12.75">
      <c r="A29" s="18">
        <v>23</v>
      </c>
      <c r="B29" s="13" t="s">
        <v>32</v>
      </c>
      <c r="C29" s="23">
        <v>172440</v>
      </c>
      <c r="D29" s="23">
        <v>143945</v>
      </c>
      <c r="E29" s="20">
        <v>216427</v>
      </c>
      <c r="F29" s="21">
        <v>190030</v>
      </c>
      <c r="G29" s="20">
        <v>288484</v>
      </c>
      <c r="H29" s="22">
        <v>252367</v>
      </c>
    </row>
    <row r="30" spans="1:8" ht="12.75">
      <c r="A30" s="18">
        <v>24</v>
      </c>
      <c r="B30" s="13" t="s">
        <v>33</v>
      </c>
      <c r="C30" s="23">
        <v>24487624</v>
      </c>
      <c r="D30" s="23">
        <v>23920453</v>
      </c>
      <c r="E30" s="20">
        <v>28298975</v>
      </c>
      <c r="F30" s="21">
        <v>27559971</v>
      </c>
      <c r="G30" s="20">
        <v>31400909</v>
      </c>
      <c r="H30" s="22">
        <v>31004770</v>
      </c>
    </row>
    <row r="31" spans="1:8" ht="12.75">
      <c r="A31" s="18">
        <v>25</v>
      </c>
      <c r="B31" s="13" t="s">
        <v>34</v>
      </c>
      <c r="C31" s="23">
        <v>1054846</v>
      </c>
      <c r="D31" s="23">
        <v>998212</v>
      </c>
      <c r="E31" s="20">
        <v>1417930</v>
      </c>
      <c r="F31" s="21">
        <v>1339275</v>
      </c>
      <c r="G31" s="20">
        <v>1642225</v>
      </c>
      <c r="H31" s="22">
        <v>1556978</v>
      </c>
    </row>
    <row r="32" spans="1:8" ht="12.75">
      <c r="A32" s="18">
        <v>26</v>
      </c>
      <c r="B32" s="13" t="s">
        <v>35</v>
      </c>
      <c r="C32" s="25" t="s">
        <v>14</v>
      </c>
      <c r="D32" s="25" t="s">
        <v>14</v>
      </c>
      <c r="E32" s="20">
        <v>3674540</v>
      </c>
      <c r="F32" s="21">
        <v>3438943</v>
      </c>
      <c r="G32" s="20">
        <v>4325924</v>
      </c>
      <c r="H32" s="22">
        <v>4163425</v>
      </c>
    </row>
    <row r="33" spans="1:8" ht="12.75">
      <c r="A33" s="18">
        <v>27</v>
      </c>
      <c r="B33" s="13" t="s">
        <v>36</v>
      </c>
      <c r="C33" s="23">
        <v>58819535</v>
      </c>
      <c r="D33" s="23">
        <v>52042977</v>
      </c>
      <c r="E33" s="20">
        <v>70362417</v>
      </c>
      <c r="F33" s="21">
        <v>61636387</v>
      </c>
      <c r="G33" s="20">
        <v>87565369</v>
      </c>
      <c r="H33" s="22">
        <v>78632552</v>
      </c>
    </row>
    <row r="34" spans="1:8" ht="12.75">
      <c r="A34" s="18">
        <v>28</v>
      </c>
      <c r="B34" s="13" t="s">
        <v>37</v>
      </c>
      <c r="C34" s="23">
        <v>28560901</v>
      </c>
      <c r="D34" s="23">
        <v>26019746</v>
      </c>
      <c r="E34" s="20">
        <v>35510633</v>
      </c>
      <c r="F34" s="21">
        <v>32567332</v>
      </c>
      <c r="G34" s="20">
        <v>41465985</v>
      </c>
      <c r="H34" s="22">
        <v>38710212</v>
      </c>
    </row>
    <row r="35" spans="1:8" ht="12.75">
      <c r="A35" s="18"/>
      <c r="B35" s="9" t="s">
        <v>38</v>
      </c>
      <c r="C35" s="29"/>
      <c r="D35" s="29"/>
      <c r="E35" s="20"/>
      <c r="F35" s="26"/>
      <c r="G35" s="20"/>
      <c r="H35" s="22"/>
    </row>
    <row r="36" spans="1:8" ht="12.75">
      <c r="A36" s="18">
        <v>1</v>
      </c>
      <c r="B36" s="13" t="s">
        <v>39</v>
      </c>
      <c r="C36" s="23">
        <v>107261</v>
      </c>
      <c r="D36" s="23">
        <v>81480</v>
      </c>
      <c r="E36" s="20">
        <v>154369</v>
      </c>
      <c r="F36" s="21">
        <v>126292</v>
      </c>
      <c r="G36" s="20">
        <v>192972</v>
      </c>
      <c r="H36" s="22">
        <v>163180</v>
      </c>
    </row>
    <row r="37" spans="1:8" ht="12.75">
      <c r="A37" s="18">
        <v>2</v>
      </c>
      <c r="B37" s="13" t="s">
        <v>40</v>
      </c>
      <c r="C37" s="23">
        <v>255278</v>
      </c>
      <c r="D37" s="23">
        <v>196332</v>
      </c>
      <c r="E37" s="20">
        <v>358614</v>
      </c>
      <c r="F37" s="21">
        <v>283401</v>
      </c>
      <c r="G37" s="20">
        <v>506938</v>
      </c>
      <c r="H37" s="22">
        <v>393697</v>
      </c>
    </row>
    <row r="38" spans="1:8" ht="12.75">
      <c r="A38" s="18">
        <v>3</v>
      </c>
      <c r="B38" s="13" t="s">
        <v>41</v>
      </c>
      <c r="C38" s="23">
        <v>52515</v>
      </c>
      <c r="D38" s="23">
        <v>51161</v>
      </c>
      <c r="E38" s="20">
        <v>70953</v>
      </c>
      <c r="F38" s="21">
        <v>67524</v>
      </c>
      <c r="G38" s="20">
        <v>121666</v>
      </c>
      <c r="H38" s="22">
        <v>98824</v>
      </c>
    </row>
    <row r="39" spans="1:8" ht="12.75">
      <c r="A39" s="18">
        <v>4</v>
      </c>
      <c r="B39" s="13" t="s">
        <v>42</v>
      </c>
      <c r="C39" s="23">
        <v>38298</v>
      </c>
      <c r="D39" s="23">
        <v>40683</v>
      </c>
      <c r="E39" s="20">
        <v>51595</v>
      </c>
      <c r="F39" s="21">
        <v>49991</v>
      </c>
      <c r="G39" s="20">
        <v>92512</v>
      </c>
      <c r="H39" s="22">
        <v>65692</v>
      </c>
    </row>
    <row r="40" spans="1:8" ht="12.75">
      <c r="A40" s="18">
        <v>5</v>
      </c>
      <c r="B40" s="13" t="s">
        <v>43</v>
      </c>
      <c r="C40" s="23">
        <v>3440081</v>
      </c>
      <c r="D40" s="23">
        <v>2780325</v>
      </c>
      <c r="E40" s="20">
        <v>5155512</v>
      </c>
      <c r="F40" s="21">
        <v>4265132</v>
      </c>
      <c r="G40" s="20">
        <v>7607234</v>
      </c>
      <c r="H40" s="22">
        <v>6243273</v>
      </c>
    </row>
    <row r="41" spans="1:8" ht="12.75">
      <c r="A41" s="18">
        <v>6</v>
      </c>
      <c r="B41" s="13" t="s">
        <v>44</v>
      </c>
      <c r="C41" s="23">
        <v>20377</v>
      </c>
      <c r="D41" s="23">
        <v>19872</v>
      </c>
      <c r="E41" s="20">
        <v>26618</v>
      </c>
      <c r="F41" s="21">
        <v>25089</v>
      </c>
      <c r="G41" s="20">
        <v>31131</v>
      </c>
      <c r="H41" s="22">
        <v>29519</v>
      </c>
    </row>
    <row r="42" spans="1:8" ht="12.75">
      <c r="A42" s="18">
        <v>7</v>
      </c>
      <c r="B42" s="13" t="s">
        <v>45</v>
      </c>
      <c r="C42" s="23">
        <v>304561</v>
      </c>
      <c r="D42" s="23">
        <v>299910</v>
      </c>
      <c r="E42" s="20">
        <v>408081</v>
      </c>
      <c r="F42" s="21">
        <v>399704</v>
      </c>
      <c r="G42" s="20">
        <v>486961</v>
      </c>
      <c r="H42" s="22">
        <v>487384</v>
      </c>
    </row>
    <row r="43" spans="1:8" ht="12.75">
      <c r="A43" s="30"/>
      <c r="B43" s="13"/>
      <c r="C43" s="23"/>
      <c r="D43" s="23"/>
      <c r="E43" s="20"/>
      <c r="F43" s="26"/>
      <c r="G43" s="20"/>
      <c r="H43" s="22"/>
    </row>
    <row r="44" spans="1:9" ht="12.75">
      <c r="A44" s="315" t="s">
        <v>46</v>
      </c>
      <c r="B44" s="315"/>
      <c r="C44" s="32">
        <v>353374460</v>
      </c>
      <c r="D44" s="32">
        <v>329954637</v>
      </c>
      <c r="E44" s="33">
        <v>439358440</v>
      </c>
      <c r="F44" s="34">
        <v>407062599</v>
      </c>
      <c r="G44" s="35">
        <v>532223090</v>
      </c>
      <c r="H44" s="36">
        <v>496514346</v>
      </c>
      <c r="I44" s="116"/>
    </row>
    <row r="45" spans="1:8" ht="12.75">
      <c r="A45" s="37"/>
      <c r="B45" s="38"/>
      <c r="C45" s="39"/>
      <c r="D45" s="39"/>
      <c r="E45" s="40"/>
      <c r="F45" s="39"/>
      <c r="G45" s="39"/>
      <c r="H45" s="39"/>
    </row>
    <row r="46" spans="1:8" ht="12.75">
      <c r="A46" t="s">
        <v>47</v>
      </c>
      <c r="G46" s="39"/>
      <c r="H46" s="39"/>
    </row>
    <row r="47" spans="1:8" ht="12.75">
      <c r="A47" s="316" t="s">
        <v>48</v>
      </c>
      <c r="B47" s="316"/>
      <c r="C47" s="316"/>
      <c r="D47" s="316"/>
      <c r="E47" s="316"/>
      <c r="F47" s="316"/>
      <c r="G47" s="316"/>
      <c r="H47" s="316"/>
    </row>
    <row r="48" spans="1:8" ht="12.75">
      <c r="A48" s="316" t="s">
        <v>49</v>
      </c>
      <c r="B48" s="316"/>
      <c r="C48" s="316"/>
      <c r="D48" s="316"/>
      <c r="E48" s="316"/>
      <c r="F48" s="316"/>
      <c r="G48" s="316"/>
      <c r="H48" s="316"/>
    </row>
    <row r="49" spans="1:8" ht="12.75">
      <c r="A49" s="41" t="s">
        <v>50</v>
      </c>
      <c r="B49" s="317" t="s">
        <v>51</v>
      </c>
      <c r="C49" s="317"/>
      <c r="D49" s="317"/>
      <c r="E49" s="317"/>
      <c r="F49" s="317"/>
      <c r="G49" s="317"/>
      <c r="H49" s="317"/>
    </row>
  </sheetData>
  <mergeCells count="9">
    <mergeCell ref="A1:G1"/>
    <mergeCell ref="A3:A4"/>
    <mergeCell ref="C3:D3"/>
    <mergeCell ref="E3:F3"/>
    <mergeCell ref="G3:H3"/>
    <mergeCell ref="A44:B44"/>
    <mergeCell ref="A47:H47"/>
    <mergeCell ref="A48:H48"/>
    <mergeCell ref="B49:H49"/>
  </mergeCells>
  <printOptions/>
  <pageMargins left="0.75" right="0.75" top="1" bottom="1" header="0.5" footer="0.5"/>
  <pageSetup horizontalDpi="600" verticalDpi="600" orientation="portrait" scale="88" r:id="rId1"/>
</worksheet>
</file>

<file path=xl/worksheets/sheet10.xml><?xml version="1.0" encoding="utf-8"?>
<worksheet xmlns="http://schemas.openxmlformats.org/spreadsheetml/2006/main" xmlns:r="http://schemas.openxmlformats.org/officeDocument/2006/relationships">
  <dimension ref="A2:N65"/>
  <sheetViews>
    <sheetView view="pageBreakPreview" zoomScale="60" workbookViewId="0" topLeftCell="A1">
      <selection activeCell="G36" sqref="G36"/>
    </sheetView>
  </sheetViews>
  <sheetFormatPr defaultColWidth="9.140625" defaultRowHeight="12.75"/>
  <cols>
    <col min="1" max="1" width="17.7109375" style="0" customWidth="1"/>
    <col min="2" max="12" width="9.28125" style="0" bestFit="1" customWidth="1"/>
    <col min="13" max="13" width="12.00390625" style="0" bestFit="1" customWidth="1"/>
    <col min="14" max="14" width="9.28125" style="0" bestFit="1" customWidth="1"/>
  </cols>
  <sheetData>
    <row r="2" spans="1:14" ht="15.75">
      <c r="A2" s="332" t="s">
        <v>299</v>
      </c>
      <c r="B2" s="332"/>
      <c r="C2" s="332"/>
      <c r="D2" s="332"/>
      <c r="E2" s="332"/>
      <c r="F2" s="332"/>
      <c r="G2" s="332"/>
      <c r="H2" s="332"/>
      <c r="I2" s="332"/>
      <c r="J2" s="332"/>
      <c r="K2" s="332"/>
      <c r="L2" s="332"/>
      <c r="M2" s="332"/>
      <c r="N2" s="332"/>
    </row>
    <row r="3" spans="1:14" ht="12.75">
      <c r="A3" s="306" t="s">
        <v>283</v>
      </c>
      <c r="B3" s="346" t="s">
        <v>284</v>
      </c>
      <c r="C3" s="306" t="s">
        <v>285</v>
      </c>
      <c r="D3" s="306"/>
      <c r="E3" s="306"/>
      <c r="F3" s="306"/>
      <c r="G3" s="306"/>
      <c r="H3" s="306"/>
      <c r="I3" s="306"/>
      <c r="J3" s="306"/>
      <c r="K3" s="306"/>
      <c r="L3" s="306"/>
      <c r="M3" s="348" t="s">
        <v>286</v>
      </c>
      <c r="N3" s="348" t="s">
        <v>287</v>
      </c>
    </row>
    <row r="4" spans="1:14" ht="51">
      <c r="A4" s="306"/>
      <c r="B4" s="346"/>
      <c r="C4" s="31" t="s">
        <v>288</v>
      </c>
      <c r="D4" s="31" t="s">
        <v>289</v>
      </c>
      <c r="E4" s="31" t="s">
        <v>290</v>
      </c>
      <c r="F4" s="31" t="s">
        <v>291</v>
      </c>
      <c r="G4" s="31" t="s">
        <v>292</v>
      </c>
      <c r="H4" s="31" t="s">
        <v>293</v>
      </c>
      <c r="I4" s="31" t="s">
        <v>294</v>
      </c>
      <c r="J4" s="31" t="s">
        <v>280</v>
      </c>
      <c r="K4" s="31" t="s">
        <v>295</v>
      </c>
      <c r="L4" s="31" t="s">
        <v>296</v>
      </c>
      <c r="M4" s="349"/>
      <c r="N4" s="349"/>
    </row>
    <row r="5" spans="1:14" ht="12.75">
      <c r="A5" s="104"/>
      <c r="B5" s="105"/>
      <c r="C5" s="105"/>
      <c r="D5" s="105"/>
      <c r="E5" s="105"/>
      <c r="F5" s="105"/>
      <c r="G5" s="105"/>
      <c r="H5" s="105"/>
      <c r="I5" s="105"/>
      <c r="J5" s="105"/>
      <c r="K5" s="105"/>
      <c r="L5" s="105"/>
      <c r="M5" s="105"/>
      <c r="N5" s="105"/>
    </row>
    <row r="6" spans="1:14" ht="12.75">
      <c r="A6" s="164" t="s">
        <v>9</v>
      </c>
      <c r="B6" s="17">
        <v>42</v>
      </c>
      <c r="C6" s="17">
        <v>1</v>
      </c>
      <c r="D6" s="17">
        <v>806</v>
      </c>
      <c r="E6" s="17">
        <v>136</v>
      </c>
      <c r="F6" s="17">
        <v>3</v>
      </c>
      <c r="G6" s="17">
        <v>2</v>
      </c>
      <c r="H6" s="17">
        <v>6</v>
      </c>
      <c r="I6" s="17">
        <v>0</v>
      </c>
      <c r="J6" s="17">
        <v>4</v>
      </c>
      <c r="K6" s="17">
        <v>0</v>
      </c>
      <c r="L6" s="17">
        <v>1000</v>
      </c>
      <c r="M6" s="17">
        <v>148825</v>
      </c>
      <c r="N6" s="17">
        <v>2239</v>
      </c>
    </row>
    <row r="7" spans="1:14" ht="12.75">
      <c r="A7" s="164" t="s">
        <v>10</v>
      </c>
      <c r="B7" s="17">
        <v>0</v>
      </c>
      <c r="C7" s="17">
        <v>3</v>
      </c>
      <c r="D7" s="17">
        <v>805</v>
      </c>
      <c r="E7" s="17">
        <v>168</v>
      </c>
      <c r="F7" s="17">
        <v>0</v>
      </c>
      <c r="G7" s="17">
        <v>0</v>
      </c>
      <c r="H7" s="17">
        <v>4</v>
      </c>
      <c r="I7" s="17">
        <v>0</v>
      </c>
      <c r="J7" s="17">
        <v>2</v>
      </c>
      <c r="K7" s="17">
        <v>18</v>
      </c>
      <c r="L7" s="17">
        <v>1000</v>
      </c>
      <c r="M7" s="17">
        <v>1644</v>
      </c>
      <c r="N7" s="17">
        <v>348</v>
      </c>
    </row>
    <row r="8" spans="1:14" ht="12.75">
      <c r="A8" s="13" t="s">
        <v>11</v>
      </c>
      <c r="B8" s="17">
        <v>0</v>
      </c>
      <c r="C8" s="17">
        <v>0</v>
      </c>
      <c r="D8" s="17">
        <v>862</v>
      </c>
      <c r="E8" s="17">
        <v>138</v>
      </c>
      <c r="F8" s="17">
        <v>0</v>
      </c>
      <c r="G8" s="17">
        <v>0</v>
      </c>
      <c r="H8" s="17">
        <v>0</v>
      </c>
      <c r="I8" s="17">
        <v>0</v>
      </c>
      <c r="J8" s="17">
        <v>0</v>
      </c>
      <c r="K8" s="17">
        <v>0</v>
      </c>
      <c r="L8" s="17">
        <v>1000</v>
      </c>
      <c r="M8" s="17">
        <v>46001</v>
      </c>
      <c r="N8" s="17">
        <v>800</v>
      </c>
    </row>
    <row r="9" spans="1:14" ht="12.75">
      <c r="A9" s="13" t="s">
        <v>12</v>
      </c>
      <c r="B9" s="17">
        <v>1</v>
      </c>
      <c r="C9" s="17">
        <v>12</v>
      </c>
      <c r="D9" s="17">
        <v>550</v>
      </c>
      <c r="E9" s="17">
        <v>20</v>
      </c>
      <c r="F9" s="17">
        <v>0</v>
      </c>
      <c r="G9" s="17">
        <v>283</v>
      </c>
      <c r="H9" s="17">
        <v>3</v>
      </c>
      <c r="I9" s="17">
        <v>0</v>
      </c>
      <c r="J9" s="17">
        <v>130</v>
      </c>
      <c r="K9" s="17">
        <v>1</v>
      </c>
      <c r="L9" s="17">
        <v>1000</v>
      </c>
      <c r="M9" s="17">
        <v>136324</v>
      </c>
      <c r="N9" s="17">
        <v>2844</v>
      </c>
    </row>
    <row r="10" spans="1:14" ht="12.75">
      <c r="A10" s="13" t="s">
        <v>168</v>
      </c>
      <c r="B10" s="17">
        <v>25</v>
      </c>
      <c r="C10" s="17">
        <v>2</v>
      </c>
      <c r="D10" s="17">
        <v>955</v>
      </c>
      <c r="E10" s="17">
        <v>7</v>
      </c>
      <c r="F10" s="17">
        <v>3</v>
      </c>
      <c r="G10" s="17">
        <v>3</v>
      </c>
      <c r="H10" s="17">
        <v>2</v>
      </c>
      <c r="I10" s="17">
        <v>0</v>
      </c>
      <c r="J10" s="17">
        <v>0</v>
      </c>
      <c r="K10" s="17">
        <v>2</v>
      </c>
      <c r="L10" s="17">
        <v>1000</v>
      </c>
      <c r="M10" s="17">
        <v>39421</v>
      </c>
      <c r="N10" s="17">
        <v>640</v>
      </c>
    </row>
    <row r="11" spans="1:14" ht="12.75">
      <c r="A11" s="13" t="s">
        <v>16</v>
      </c>
      <c r="B11" s="17">
        <v>14</v>
      </c>
      <c r="C11" s="17">
        <v>4</v>
      </c>
      <c r="D11" s="17">
        <v>812</v>
      </c>
      <c r="E11" s="17">
        <v>132</v>
      </c>
      <c r="F11" s="17">
        <v>6</v>
      </c>
      <c r="G11" s="17">
        <v>8</v>
      </c>
      <c r="H11" s="17">
        <v>24</v>
      </c>
      <c r="I11" s="17">
        <v>0</v>
      </c>
      <c r="J11" s="17">
        <v>0</v>
      </c>
      <c r="K11" s="17">
        <v>0</v>
      </c>
      <c r="L11" s="17">
        <v>1000</v>
      </c>
      <c r="M11" s="17">
        <v>65922</v>
      </c>
      <c r="N11" s="17">
        <v>1084</v>
      </c>
    </row>
    <row r="12" spans="1:14" ht="12.75">
      <c r="A12" s="13" t="s">
        <v>17</v>
      </c>
      <c r="B12" s="17">
        <v>7</v>
      </c>
      <c r="C12" s="17">
        <v>0</v>
      </c>
      <c r="D12" s="17">
        <v>630</v>
      </c>
      <c r="E12" s="17">
        <v>137</v>
      </c>
      <c r="F12" s="17">
        <v>1</v>
      </c>
      <c r="G12" s="17">
        <v>222</v>
      </c>
      <c r="H12" s="17">
        <v>0</v>
      </c>
      <c r="I12" s="17">
        <v>0</v>
      </c>
      <c r="J12" s="17">
        <v>3</v>
      </c>
      <c r="K12" s="17">
        <v>0</v>
      </c>
      <c r="L12" s="17">
        <v>1000</v>
      </c>
      <c r="M12" s="17">
        <v>30582</v>
      </c>
      <c r="N12" s="17">
        <v>572</v>
      </c>
    </row>
    <row r="13" spans="1:14" ht="12.75">
      <c r="A13" s="13" t="s">
        <v>18</v>
      </c>
      <c r="B13" s="17">
        <v>42</v>
      </c>
      <c r="C13" s="17">
        <v>0</v>
      </c>
      <c r="D13" s="17">
        <v>689</v>
      </c>
      <c r="E13" s="17">
        <v>255</v>
      </c>
      <c r="F13" s="17">
        <v>0</v>
      </c>
      <c r="G13" s="17">
        <v>0</v>
      </c>
      <c r="H13" s="17">
        <v>10</v>
      </c>
      <c r="I13" s="17">
        <v>4</v>
      </c>
      <c r="J13" s="17">
        <v>0</v>
      </c>
      <c r="K13" s="17">
        <v>0</v>
      </c>
      <c r="L13" s="17">
        <v>1000</v>
      </c>
      <c r="M13" s="17">
        <v>13577</v>
      </c>
      <c r="N13" s="17">
        <v>672</v>
      </c>
    </row>
    <row r="14" spans="1:14" ht="12.75">
      <c r="A14" s="13" t="s">
        <v>104</v>
      </c>
      <c r="B14" s="17">
        <v>0</v>
      </c>
      <c r="C14" s="17">
        <v>4</v>
      </c>
      <c r="D14" s="17">
        <v>696</v>
      </c>
      <c r="E14" s="17">
        <v>168</v>
      </c>
      <c r="F14" s="17">
        <v>0</v>
      </c>
      <c r="G14" s="17">
        <v>128</v>
      </c>
      <c r="H14" s="17">
        <v>2</v>
      </c>
      <c r="I14" s="17">
        <v>1</v>
      </c>
      <c r="J14" s="17">
        <v>0</v>
      </c>
      <c r="K14" s="17">
        <v>0</v>
      </c>
      <c r="L14" s="17">
        <v>1000</v>
      </c>
      <c r="M14" s="17">
        <v>12913</v>
      </c>
      <c r="N14" s="17">
        <v>472</v>
      </c>
    </row>
    <row r="15" spans="1:14" ht="12.75">
      <c r="A15" s="13" t="s">
        <v>105</v>
      </c>
      <c r="B15" s="17">
        <v>6</v>
      </c>
      <c r="C15" s="17">
        <v>124</v>
      </c>
      <c r="D15" s="17">
        <v>847</v>
      </c>
      <c r="E15" s="17">
        <v>13</v>
      </c>
      <c r="F15" s="17">
        <v>0</v>
      </c>
      <c r="G15" s="17">
        <v>9</v>
      </c>
      <c r="H15" s="17">
        <v>0</v>
      </c>
      <c r="I15" s="17">
        <v>0</v>
      </c>
      <c r="J15" s="17">
        <v>1</v>
      </c>
      <c r="K15" s="17">
        <v>0</v>
      </c>
      <c r="L15" s="17">
        <v>1000</v>
      </c>
      <c r="M15" s="17">
        <v>41668</v>
      </c>
      <c r="N15" s="17">
        <v>851</v>
      </c>
    </row>
    <row r="16" spans="1:14" ht="12.75">
      <c r="A16" s="13" t="s">
        <v>21</v>
      </c>
      <c r="B16" s="17">
        <v>60</v>
      </c>
      <c r="C16" s="17">
        <v>0</v>
      </c>
      <c r="D16" s="17">
        <v>857</v>
      </c>
      <c r="E16" s="17">
        <v>68</v>
      </c>
      <c r="F16" s="17">
        <v>6</v>
      </c>
      <c r="G16" s="17">
        <v>0</v>
      </c>
      <c r="H16" s="17">
        <v>5</v>
      </c>
      <c r="I16" s="17">
        <v>0</v>
      </c>
      <c r="J16" s="17">
        <v>4</v>
      </c>
      <c r="K16" s="17">
        <v>0</v>
      </c>
      <c r="L16" s="17">
        <v>1000</v>
      </c>
      <c r="M16" s="17">
        <v>76206</v>
      </c>
      <c r="N16" s="17">
        <v>1180</v>
      </c>
    </row>
    <row r="17" spans="1:14" ht="12.75">
      <c r="A17" s="13" t="s">
        <v>22</v>
      </c>
      <c r="B17" s="17">
        <v>9</v>
      </c>
      <c r="C17" s="17">
        <v>0</v>
      </c>
      <c r="D17" s="17">
        <v>745</v>
      </c>
      <c r="E17" s="17">
        <v>219</v>
      </c>
      <c r="F17" s="17">
        <v>4</v>
      </c>
      <c r="G17" s="17">
        <v>0</v>
      </c>
      <c r="H17" s="17">
        <v>2</v>
      </c>
      <c r="I17" s="17">
        <v>0</v>
      </c>
      <c r="J17" s="17">
        <v>19</v>
      </c>
      <c r="K17" s="17">
        <v>2</v>
      </c>
      <c r="L17" s="17">
        <v>1000</v>
      </c>
      <c r="M17" s="17">
        <v>54827</v>
      </c>
      <c r="N17" s="17">
        <v>896</v>
      </c>
    </row>
    <row r="18" spans="1:14" ht="12.75">
      <c r="A18" s="13" t="s">
        <v>23</v>
      </c>
      <c r="B18" s="17">
        <v>6</v>
      </c>
      <c r="C18" s="17">
        <v>1</v>
      </c>
      <c r="D18" s="17">
        <v>886</v>
      </c>
      <c r="E18" s="17">
        <v>47</v>
      </c>
      <c r="F18" s="17">
        <v>1</v>
      </c>
      <c r="G18" s="17">
        <v>58</v>
      </c>
      <c r="H18" s="17">
        <v>2</v>
      </c>
      <c r="I18" s="17">
        <v>0</v>
      </c>
      <c r="J18" s="17">
        <v>0</v>
      </c>
      <c r="K18" s="17">
        <v>0</v>
      </c>
      <c r="L18" s="17">
        <v>1000</v>
      </c>
      <c r="M18" s="17">
        <v>92609</v>
      </c>
      <c r="N18" s="17">
        <v>1779</v>
      </c>
    </row>
    <row r="19" spans="1:14" ht="12.75">
      <c r="A19" s="13" t="s">
        <v>24</v>
      </c>
      <c r="B19" s="17">
        <v>32</v>
      </c>
      <c r="C19" s="17">
        <v>1</v>
      </c>
      <c r="D19" s="17">
        <v>781</v>
      </c>
      <c r="E19" s="17">
        <v>150</v>
      </c>
      <c r="F19" s="17">
        <v>5</v>
      </c>
      <c r="G19" s="17">
        <v>0</v>
      </c>
      <c r="H19" s="17">
        <v>9</v>
      </c>
      <c r="I19" s="17">
        <v>0</v>
      </c>
      <c r="J19" s="17">
        <v>22</v>
      </c>
      <c r="K19" s="17">
        <v>0</v>
      </c>
      <c r="L19" s="17">
        <v>1000</v>
      </c>
      <c r="M19" s="17">
        <v>125352</v>
      </c>
      <c r="N19" s="17">
        <v>2014</v>
      </c>
    </row>
    <row r="20" spans="1:14" ht="12.75">
      <c r="A20" s="13" t="s">
        <v>106</v>
      </c>
      <c r="B20" s="17">
        <v>0</v>
      </c>
      <c r="C20" s="17">
        <v>0</v>
      </c>
      <c r="D20" s="17">
        <v>671</v>
      </c>
      <c r="E20" s="17">
        <v>326</v>
      </c>
      <c r="F20" s="17">
        <v>0</v>
      </c>
      <c r="G20" s="17">
        <v>0</v>
      </c>
      <c r="H20" s="17">
        <v>3</v>
      </c>
      <c r="I20" s="17">
        <v>0</v>
      </c>
      <c r="J20" s="17">
        <v>0</v>
      </c>
      <c r="K20" s="17">
        <v>0</v>
      </c>
      <c r="L20" s="17">
        <v>1000</v>
      </c>
      <c r="M20" s="17">
        <v>3070</v>
      </c>
      <c r="N20" s="17">
        <v>768</v>
      </c>
    </row>
    <row r="21" spans="1:14" ht="12.75">
      <c r="A21" s="13" t="s">
        <v>26</v>
      </c>
      <c r="B21" s="17">
        <v>0</v>
      </c>
      <c r="C21" s="17">
        <v>11</v>
      </c>
      <c r="D21" s="17">
        <v>941</v>
      </c>
      <c r="E21" s="17">
        <v>35</v>
      </c>
      <c r="F21" s="17">
        <v>0</v>
      </c>
      <c r="G21" s="17">
        <v>3</v>
      </c>
      <c r="H21" s="17">
        <v>9</v>
      </c>
      <c r="I21" s="17">
        <v>1</v>
      </c>
      <c r="J21" s="17">
        <v>0</v>
      </c>
      <c r="K21" s="17">
        <v>0</v>
      </c>
      <c r="L21" s="17">
        <v>1000</v>
      </c>
      <c r="M21" s="17">
        <v>3990</v>
      </c>
      <c r="N21" s="17">
        <v>512</v>
      </c>
    </row>
    <row r="22" spans="1:14" ht="12.75">
      <c r="A22" s="13" t="s">
        <v>28</v>
      </c>
      <c r="B22" s="17">
        <v>0</v>
      </c>
      <c r="C22" s="17">
        <v>0</v>
      </c>
      <c r="D22" s="17">
        <v>579</v>
      </c>
      <c r="E22" s="17">
        <v>415</v>
      </c>
      <c r="F22" s="17">
        <v>0</v>
      </c>
      <c r="G22" s="17">
        <v>0</v>
      </c>
      <c r="H22" s="17">
        <v>3</v>
      </c>
      <c r="I22" s="17">
        <v>0</v>
      </c>
      <c r="J22" s="17">
        <v>3</v>
      </c>
      <c r="K22" s="17">
        <v>0</v>
      </c>
      <c r="L22" s="17">
        <v>1000</v>
      </c>
      <c r="M22" s="17">
        <v>1496</v>
      </c>
      <c r="N22" s="17">
        <v>512</v>
      </c>
    </row>
    <row r="23" spans="1:14" ht="12.75">
      <c r="A23" s="13" t="s">
        <v>29</v>
      </c>
      <c r="B23" s="17">
        <v>34</v>
      </c>
      <c r="C23" s="17">
        <v>5</v>
      </c>
      <c r="D23" s="17">
        <v>874</v>
      </c>
      <c r="E23" s="17">
        <v>15</v>
      </c>
      <c r="F23" s="17">
        <v>0</v>
      </c>
      <c r="G23" s="17">
        <v>31</v>
      </c>
      <c r="H23" s="17">
        <v>2</v>
      </c>
      <c r="I23" s="17">
        <v>1</v>
      </c>
      <c r="J23" s="17">
        <v>36</v>
      </c>
      <c r="K23" s="17">
        <v>0</v>
      </c>
      <c r="L23" s="17">
        <v>1000</v>
      </c>
      <c r="M23" s="17">
        <v>70923</v>
      </c>
      <c r="N23" s="17">
        <v>1532</v>
      </c>
    </row>
    <row r="24" spans="1:14" ht="12.75">
      <c r="A24" s="13" t="s">
        <v>30</v>
      </c>
      <c r="B24" s="17">
        <v>14</v>
      </c>
      <c r="C24" s="17">
        <v>0</v>
      </c>
      <c r="D24" s="17">
        <v>326</v>
      </c>
      <c r="E24" s="17">
        <v>295</v>
      </c>
      <c r="F24" s="17">
        <v>6</v>
      </c>
      <c r="G24" s="17">
        <v>333</v>
      </c>
      <c r="H24" s="17">
        <v>9</v>
      </c>
      <c r="I24" s="17">
        <v>3</v>
      </c>
      <c r="J24" s="17">
        <v>15</v>
      </c>
      <c r="K24" s="17">
        <v>0</v>
      </c>
      <c r="L24" s="17">
        <v>1000</v>
      </c>
      <c r="M24" s="17">
        <v>33812</v>
      </c>
      <c r="N24" s="17">
        <v>704</v>
      </c>
    </row>
    <row r="25" spans="1:14" ht="12.75">
      <c r="A25" s="13" t="s">
        <v>31</v>
      </c>
      <c r="B25" s="17">
        <v>18</v>
      </c>
      <c r="C25" s="17">
        <v>0</v>
      </c>
      <c r="D25" s="17">
        <v>927</v>
      </c>
      <c r="E25" s="17">
        <v>47</v>
      </c>
      <c r="F25" s="17">
        <v>0</v>
      </c>
      <c r="G25" s="17">
        <v>4</v>
      </c>
      <c r="H25" s="17">
        <v>4</v>
      </c>
      <c r="I25" s="17">
        <v>0</v>
      </c>
      <c r="J25" s="17">
        <v>0</v>
      </c>
      <c r="K25" s="17">
        <v>0</v>
      </c>
      <c r="L25" s="17">
        <v>1000</v>
      </c>
      <c r="M25" s="17">
        <v>87089</v>
      </c>
      <c r="N25" s="17">
        <v>1501</v>
      </c>
    </row>
    <row r="26" spans="1:14" ht="12.75">
      <c r="A26" s="13" t="s">
        <v>32</v>
      </c>
      <c r="B26" s="17">
        <v>9</v>
      </c>
      <c r="C26" s="17">
        <v>0</v>
      </c>
      <c r="D26" s="17">
        <v>605</v>
      </c>
      <c r="E26" s="17">
        <v>326</v>
      </c>
      <c r="F26" s="17">
        <v>0</v>
      </c>
      <c r="G26" s="17">
        <v>0</v>
      </c>
      <c r="H26" s="17">
        <v>49</v>
      </c>
      <c r="I26" s="17">
        <v>6</v>
      </c>
      <c r="J26" s="17">
        <v>5</v>
      </c>
      <c r="K26" s="17">
        <v>0</v>
      </c>
      <c r="L26" s="17">
        <v>1000</v>
      </c>
      <c r="M26" s="17">
        <v>1107</v>
      </c>
      <c r="N26" s="17">
        <v>480</v>
      </c>
    </row>
    <row r="27" spans="1:14" ht="12.75">
      <c r="A27" s="13" t="s">
        <v>33</v>
      </c>
      <c r="B27" s="17">
        <v>27</v>
      </c>
      <c r="C27" s="17">
        <v>0</v>
      </c>
      <c r="D27" s="17">
        <v>782</v>
      </c>
      <c r="E27" s="17">
        <v>169</v>
      </c>
      <c r="F27" s="17">
        <v>0</v>
      </c>
      <c r="G27" s="17">
        <v>0</v>
      </c>
      <c r="H27" s="17">
        <v>22</v>
      </c>
      <c r="I27" s="17">
        <v>0</v>
      </c>
      <c r="J27" s="17">
        <v>0</v>
      </c>
      <c r="K27" s="17">
        <v>0</v>
      </c>
      <c r="L27" s="17">
        <v>1000</v>
      </c>
      <c r="M27" s="17">
        <v>95794</v>
      </c>
      <c r="N27" s="17">
        <v>1436</v>
      </c>
    </row>
    <row r="28" spans="1:14" ht="12.75">
      <c r="A28" s="13" t="s">
        <v>34</v>
      </c>
      <c r="B28" s="17">
        <v>3</v>
      </c>
      <c r="C28" s="17">
        <v>5</v>
      </c>
      <c r="D28" s="17">
        <v>915</v>
      </c>
      <c r="E28" s="17">
        <v>65</v>
      </c>
      <c r="F28" s="17">
        <v>0</v>
      </c>
      <c r="G28" s="17">
        <v>2</v>
      </c>
      <c r="H28" s="17">
        <v>10</v>
      </c>
      <c r="I28" s="17">
        <v>0</v>
      </c>
      <c r="J28" s="17">
        <v>0</v>
      </c>
      <c r="K28" s="17">
        <v>0</v>
      </c>
      <c r="L28" s="17">
        <v>1000</v>
      </c>
      <c r="M28" s="17">
        <v>6747</v>
      </c>
      <c r="N28" s="17">
        <v>864</v>
      </c>
    </row>
    <row r="29" spans="1:14" ht="12.75">
      <c r="A29" s="13" t="s">
        <v>36</v>
      </c>
      <c r="B29" s="17">
        <v>4</v>
      </c>
      <c r="C29" s="17">
        <v>0</v>
      </c>
      <c r="D29" s="17">
        <v>764</v>
      </c>
      <c r="E29" s="17">
        <v>39</v>
      </c>
      <c r="F29" s="17">
        <v>1</v>
      </c>
      <c r="G29" s="17">
        <v>176</v>
      </c>
      <c r="H29" s="17">
        <v>1</v>
      </c>
      <c r="I29" s="17">
        <v>0</v>
      </c>
      <c r="J29" s="17">
        <v>16</v>
      </c>
      <c r="K29" s="17">
        <v>0</v>
      </c>
      <c r="L29" s="17">
        <v>1000</v>
      </c>
      <c r="M29" s="17">
        <v>247744</v>
      </c>
      <c r="N29" s="17">
        <v>3611</v>
      </c>
    </row>
    <row r="30" spans="1:14" ht="12.75">
      <c r="A30" s="13" t="s">
        <v>267</v>
      </c>
      <c r="B30" s="17">
        <v>9</v>
      </c>
      <c r="C30" s="17">
        <v>0</v>
      </c>
      <c r="D30" s="17">
        <v>693</v>
      </c>
      <c r="E30" s="17">
        <v>220</v>
      </c>
      <c r="F30" s="17">
        <v>1</v>
      </c>
      <c r="G30" s="17">
        <v>57</v>
      </c>
      <c r="H30" s="17">
        <v>20</v>
      </c>
      <c r="I30" s="17">
        <v>0</v>
      </c>
      <c r="J30" s="17">
        <v>0</v>
      </c>
      <c r="K30" s="17">
        <v>0</v>
      </c>
      <c r="L30" s="17">
        <v>1000</v>
      </c>
      <c r="M30" s="17">
        <v>13701</v>
      </c>
      <c r="N30" s="17">
        <v>412</v>
      </c>
    </row>
    <row r="31" spans="1:14" ht="12.75">
      <c r="A31" s="13" t="s">
        <v>37</v>
      </c>
      <c r="B31" s="17">
        <v>5</v>
      </c>
      <c r="C31" s="17">
        <v>36</v>
      </c>
      <c r="D31" s="17">
        <v>785</v>
      </c>
      <c r="E31" s="17">
        <v>42</v>
      </c>
      <c r="F31" s="17">
        <v>1</v>
      </c>
      <c r="G31" s="17">
        <v>42</v>
      </c>
      <c r="H31" s="17">
        <v>7</v>
      </c>
      <c r="I31" s="17">
        <v>0</v>
      </c>
      <c r="J31" s="17">
        <v>83</v>
      </c>
      <c r="K31" s="17">
        <v>0</v>
      </c>
      <c r="L31" s="17">
        <v>1000</v>
      </c>
      <c r="M31" s="17">
        <v>134337</v>
      </c>
      <c r="N31" s="17">
        <v>2203</v>
      </c>
    </row>
    <row r="32" spans="1:14" ht="12.75">
      <c r="A32" s="13" t="s">
        <v>297</v>
      </c>
      <c r="B32" s="17">
        <v>1</v>
      </c>
      <c r="C32" s="17">
        <v>4</v>
      </c>
      <c r="D32" s="17">
        <v>819</v>
      </c>
      <c r="E32" s="17">
        <v>162</v>
      </c>
      <c r="F32" s="17">
        <v>0</v>
      </c>
      <c r="G32" s="17">
        <v>1</v>
      </c>
      <c r="H32" s="17">
        <v>9</v>
      </c>
      <c r="I32" s="17">
        <v>1</v>
      </c>
      <c r="J32" s="17">
        <v>1</v>
      </c>
      <c r="K32" s="17">
        <v>2</v>
      </c>
      <c r="L32" s="17">
        <v>1000</v>
      </c>
      <c r="M32" s="17">
        <v>19019</v>
      </c>
      <c r="N32" s="17">
        <v>3740</v>
      </c>
    </row>
    <row r="33" spans="1:14" ht="12.75">
      <c r="A33" s="93" t="s">
        <v>38</v>
      </c>
      <c r="B33" s="114">
        <v>34</v>
      </c>
      <c r="C33" s="114">
        <v>0</v>
      </c>
      <c r="D33" s="114">
        <v>498</v>
      </c>
      <c r="E33" s="114">
        <v>252</v>
      </c>
      <c r="F33" s="114">
        <v>0</v>
      </c>
      <c r="G33" s="114">
        <v>0</v>
      </c>
      <c r="H33" s="114">
        <v>215</v>
      </c>
      <c r="I33" s="114">
        <v>0</v>
      </c>
      <c r="J33" s="114">
        <v>0</v>
      </c>
      <c r="K33" s="114">
        <v>0</v>
      </c>
      <c r="L33" s="114">
        <v>1000</v>
      </c>
      <c r="M33" s="114">
        <v>2445</v>
      </c>
      <c r="N33" s="114">
        <v>372</v>
      </c>
    </row>
    <row r="34" spans="1:14" ht="12.75">
      <c r="A34" s="189" t="s">
        <v>112</v>
      </c>
      <c r="B34" s="190">
        <v>17</v>
      </c>
      <c r="C34" s="190">
        <v>8</v>
      </c>
      <c r="D34" s="190">
        <v>776</v>
      </c>
      <c r="E34" s="190">
        <v>91</v>
      </c>
      <c r="F34" s="190">
        <v>2</v>
      </c>
      <c r="G34" s="190">
        <v>74</v>
      </c>
      <c r="H34" s="190">
        <v>6</v>
      </c>
      <c r="I34" s="190">
        <v>0</v>
      </c>
      <c r="J34" s="190">
        <v>26</v>
      </c>
      <c r="K34" s="190">
        <v>0</v>
      </c>
      <c r="L34" s="190">
        <v>1000</v>
      </c>
      <c r="M34" s="190">
        <v>1592612</v>
      </c>
      <c r="N34" s="191">
        <v>31673</v>
      </c>
    </row>
    <row r="35" spans="1:8" ht="12.75">
      <c r="A35" s="331" t="s">
        <v>298</v>
      </c>
      <c r="B35" s="331"/>
      <c r="C35" s="331"/>
      <c r="D35" s="331"/>
      <c r="E35" s="331"/>
      <c r="F35" s="331"/>
      <c r="G35" s="331"/>
      <c r="H35" s="331"/>
    </row>
    <row r="36" spans="1:7" ht="12.75">
      <c r="A36" s="337"/>
      <c r="B36" s="337"/>
      <c r="G36" s="100"/>
    </row>
    <row r="37" spans="1:14" ht="15.75">
      <c r="A37" s="332" t="s">
        <v>300</v>
      </c>
      <c r="B37" s="332"/>
      <c r="C37" s="332"/>
      <c r="D37" s="332"/>
      <c r="E37" s="332"/>
      <c r="F37" s="332"/>
      <c r="G37" s="332"/>
      <c r="H37" s="332"/>
      <c r="I37" s="332"/>
      <c r="J37" s="332"/>
      <c r="K37" s="332"/>
      <c r="L37" s="332"/>
      <c r="M37" s="332"/>
      <c r="N37" s="332"/>
    </row>
    <row r="38" spans="1:14" ht="12.75">
      <c r="A38" s="306" t="s">
        <v>283</v>
      </c>
      <c r="B38" s="346" t="s">
        <v>284</v>
      </c>
      <c r="C38" s="347" t="s">
        <v>285</v>
      </c>
      <c r="D38" s="306"/>
      <c r="E38" s="306"/>
      <c r="F38" s="306"/>
      <c r="G38" s="306"/>
      <c r="H38" s="306"/>
      <c r="I38" s="306"/>
      <c r="J38" s="306"/>
      <c r="K38" s="306"/>
      <c r="L38" s="306"/>
      <c r="M38" s="348" t="s">
        <v>286</v>
      </c>
      <c r="N38" s="348" t="s">
        <v>287</v>
      </c>
    </row>
    <row r="39" spans="1:14" ht="51">
      <c r="A39" s="306"/>
      <c r="B39" s="346"/>
      <c r="C39" s="118" t="s">
        <v>288</v>
      </c>
      <c r="D39" s="95" t="s">
        <v>289</v>
      </c>
      <c r="E39" s="192" t="s">
        <v>290</v>
      </c>
      <c r="F39" s="95" t="s">
        <v>291</v>
      </c>
      <c r="G39" s="95" t="s">
        <v>292</v>
      </c>
      <c r="H39" s="95" t="s">
        <v>293</v>
      </c>
      <c r="I39" s="95" t="s">
        <v>294</v>
      </c>
      <c r="J39" s="95" t="s">
        <v>198</v>
      </c>
      <c r="K39" s="95" t="s">
        <v>295</v>
      </c>
      <c r="L39" s="95" t="s">
        <v>296</v>
      </c>
      <c r="M39" s="349"/>
      <c r="N39" s="349"/>
    </row>
    <row r="40" spans="1:14" ht="12.75">
      <c r="A40" s="104"/>
      <c r="B40" s="105"/>
      <c r="C40" s="105"/>
      <c r="D40" s="193"/>
      <c r="E40" s="105"/>
      <c r="F40" s="105"/>
      <c r="G40" s="105"/>
      <c r="H40" s="105"/>
      <c r="I40" s="105"/>
      <c r="J40" s="105"/>
      <c r="K40" s="15"/>
      <c r="L40" s="17"/>
      <c r="M40" s="17"/>
      <c r="N40" s="17"/>
    </row>
    <row r="41" spans="1:14" ht="12.75">
      <c r="A41" s="164" t="s">
        <v>9</v>
      </c>
      <c r="B41" s="17">
        <v>78</v>
      </c>
      <c r="C41" s="17">
        <v>3</v>
      </c>
      <c r="D41" s="15">
        <v>239</v>
      </c>
      <c r="E41" s="17">
        <v>602</v>
      </c>
      <c r="F41" s="17">
        <v>0</v>
      </c>
      <c r="G41" s="17">
        <v>3</v>
      </c>
      <c r="H41" s="17">
        <v>69</v>
      </c>
      <c r="I41" s="17">
        <v>3</v>
      </c>
      <c r="J41" s="17">
        <v>2</v>
      </c>
      <c r="K41" s="15">
        <v>0</v>
      </c>
      <c r="L41" s="17">
        <v>1000</v>
      </c>
      <c r="M41" s="17">
        <v>54844</v>
      </c>
      <c r="N41" s="17">
        <v>1244</v>
      </c>
    </row>
    <row r="42" spans="1:14" ht="12.75">
      <c r="A42" s="13" t="s">
        <v>11</v>
      </c>
      <c r="B42" s="17">
        <v>21</v>
      </c>
      <c r="C42" s="17">
        <v>4</v>
      </c>
      <c r="D42" s="15">
        <v>134</v>
      </c>
      <c r="E42" s="17">
        <v>747</v>
      </c>
      <c r="F42" s="17">
        <v>0</v>
      </c>
      <c r="G42" s="17">
        <v>0</v>
      </c>
      <c r="H42" s="17">
        <v>62</v>
      </c>
      <c r="I42" s="17">
        <v>11</v>
      </c>
      <c r="J42" s="17">
        <v>11</v>
      </c>
      <c r="K42" s="15">
        <v>11</v>
      </c>
      <c r="L42" s="17">
        <v>1000</v>
      </c>
      <c r="M42" s="17">
        <v>5771</v>
      </c>
      <c r="N42" s="17">
        <v>416</v>
      </c>
    </row>
    <row r="43" spans="1:14" ht="12.75">
      <c r="A43" s="13" t="s">
        <v>12</v>
      </c>
      <c r="B43" s="17">
        <v>37</v>
      </c>
      <c r="C43" s="17">
        <v>42</v>
      </c>
      <c r="D43" s="15">
        <v>234</v>
      </c>
      <c r="E43" s="17">
        <v>540</v>
      </c>
      <c r="F43" s="17">
        <v>0</v>
      </c>
      <c r="G43" s="17">
        <v>116</v>
      </c>
      <c r="H43" s="17">
        <v>17</v>
      </c>
      <c r="I43" s="17">
        <v>3</v>
      </c>
      <c r="J43" s="17">
        <v>8</v>
      </c>
      <c r="K43" s="15">
        <v>4</v>
      </c>
      <c r="L43" s="17">
        <v>1000</v>
      </c>
      <c r="M43" s="17">
        <v>14948</v>
      </c>
      <c r="N43" s="17">
        <v>672</v>
      </c>
    </row>
    <row r="44" spans="1:14" ht="12.75">
      <c r="A44" s="13" t="s">
        <v>168</v>
      </c>
      <c r="B44" s="17">
        <v>7</v>
      </c>
      <c r="C44" s="17">
        <v>109</v>
      </c>
      <c r="D44" s="15">
        <v>276</v>
      </c>
      <c r="E44" s="17">
        <v>535</v>
      </c>
      <c r="F44" s="17">
        <v>1</v>
      </c>
      <c r="G44" s="17">
        <v>0</v>
      </c>
      <c r="H44" s="17">
        <v>72</v>
      </c>
      <c r="I44" s="17">
        <v>2</v>
      </c>
      <c r="J44" s="17">
        <v>0</v>
      </c>
      <c r="K44" s="15">
        <v>0</v>
      </c>
      <c r="L44" s="17">
        <v>1000</v>
      </c>
      <c r="M44" s="17">
        <v>8262</v>
      </c>
      <c r="N44" s="17">
        <v>319</v>
      </c>
    </row>
    <row r="45" spans="1:14" ht="12.75">
      <c r="A45" s="13" t="s">
        <v>43</v>
      </c>
      <c r="B45" s="17">
        <v>79</v>
      </c>
      <c r="C45" s="17">
        <v>4</v>
      </c>
      <c r="D45" s="15">
        <v>29</v>
      </c>
      <c r="E45" s="17">
        <v>853</v>
      </c>
      <c r="F45" s="17">
        <v>0</v>
      </c>
      <c r="G45" s="17">
        <v>4</v>
      </c>
      <c r="H45" s="17">
        <v>30</v>
      </c>
      <c r="I45" s="17">
        <v>0</v>
      </c>
      <c r="J45" s="17">
        <v>0</v>
      </c>
      <c r="K45" s="15">
        <v>0</v>
      </c>
      <c r="L45" s="17">
        <v>1000</v>
      </c>
      <c r="M45" s="17">
        <v>29837</v>
      </c>
      <c r="N45" s="17">
        <v>558</v>
      </c>
    </row>
    <row r="46" spans="1:14" ht="12.75">
      <c r="A46" s="13" t="s">
        <v>16</v>
      </c>
      <c r="B46" s="17">
        <v>60</v>
      </c>
      <c r="C46" s="17">
        <v>16</v>
      </c>
      <c r="D46" s="15">
        <v>166</v>
      </c>
      <c r="E46" s="17">
        <v>627</v>
      </c>
      <c r="F46" s="17">
        <v>0</v>
      </c>
      <c r="G46" s="17">
        <v>3</v>
      </c>
      <c r="H46" s="17">
        <v>90</v>
      </c>
      <c r="I46" s="17">
        <v>0</v>
      </c>
      <c r="J46" s="17">
        <v>39</v>
      </c>
      <c r="K46" s="15">
        <v>0</v>
      </c>
      <c r="L46" s="17">
        <v>1000</v>
      </c>
      <c r="M46" s="17">
        <v>42320</v>
      </c>
      <c r="N46" s="17">
        <v>983</v>
      </c>
    </row>
    <row r="47" spans="1:14" ht="12.75">
      <c r="A47" s="13" t="s">
        <v>17</v>
      </c>
      <c r="B47" s="17">
        <v>3</v>
      </c>
      <c r="C47" s="17">
        <v>0</v>
      </c>
      <c r="D47" s="15">
        <v>124</v>
      </c>
      <c r="E47" s="17">
        <v>831</v>
      </c>
      <c r="F47" s="17">
        <v>0</v>
      </c>
      <c r="G47" s="17">
        <v>19</v>
      </c>
      <c r="H47" s="17">
        <v>12</v>
      </c>
      <c r="I47" s="17">
        <v>10</v>
      </c>
      <c r="J47" s="17">
        <v>0</v>
      </c>
      <c r="K47" s="15">
        <v>0</v>
      </c>
      <c r="L47" s="17">
        <v>1000</v>
      </c>
      <c r="M47" s="17">
        <v>13055</v>
      </c>
      <c r="N47" s="17">
        <v>384</v>
      </c>
    </row>
    <row r="48" spans="1:14" ht="12.75">
      <c r="A48" s="13" t="s">
        <v>104</v>
      </c>
      <c r="B48" s="17">
        <v>1</v>
      </c>
      <c r="C48" s="17">
        <v>12</v>
      </c>
      <c r="D48" s="15">
        <v>137</v>
      </c>
      <c r="E48" s="17">
        <v>774</v>
      </c>
      <c r="F48" s="17">
        <v>0</v>
      </c>
      <c r="G48" s="17">
        <v>0</v>
      </c>
      <c r="H48" s="17">
        <v>65</v>
      </c>
      <c r="I48" s="17">
        <v>11</v>
      </c>
      <c r="J48" s="17">
        <v>0</v>
      </c>
      <c r="K48" s="15">
        <v>0</v>
      </c>
      <c r="L48" s="17">
        <v>1000</v>
      </c>
      <c r="M48" s="17">
        <v>2950</v>
      </c>
      <c r="N48" s="17">
        <v>380</v>
      </c>
    </row>
    <row r="49" spans="1:14" ht="12.75">
      <c r="A49" s="13" t="s">
        <v>105</v>
      </c>
      <c r="B49" s="17">
        <v>71</v>
      </c>
      <c r="C49" s="17">
        <v>196</v>
      </c>
      <c r="D49" s="15">
        <v>74</v>
      </c>
      <c r="E49" s="17">
        <v>585</v>
      </c>
      <c r="F49" s="17">
        <v>0</v>
      </c>
      <c r="G49" s="17">
        <v>1</v>
      </c>
      <c r="H49" s="17">
        <v>3</v>
      </c>
      <c r="I49" s="17">
        <v>4</v>
      </c>
      <c r="J49" s="17">
        <v>30</v>
      </c>
      <c r="K49" s="15">
        <v>37</v>
      </c>
      <c r="L49" s="17">
        <v>1000</v>
      </c>
      <c r="M49" s="17">
        <v>9770</v>
      </c>
      <c r="N49" s="17">
        <v>384</v>
      </c>
    </row>
    <row r="50" spans="1:14" ht="12.75">
      <c r="A50" s="13" t="s">
        <v>21</v>
      </c>
      <c r="B50" s="17">
        <v>104</v>
      </c>
      <c r="C50" s="17">
        <v>0</v>
      </c>
      <c r="D50" s="15">
        <v>205</v>
      </c>
      <c r="E50" s="17">
        <v>545</v>
      </c>
      <c r="F50" s="17">
        <v>0</v>
      </c>
      <c r="G50" s="17">
        <v>0</v>
      </c>
      <c r="H50" s="17">
        <v>144</v>
      </c>
      <c r="I50" s="17">
        <v>2</v>
      </c>
      <c r="J50" s="17">
        <v>0</v>
      </c>
      <c r="K50" s="15">
        <v>0</v>
      </c>
      <c r="L50" s="17">
        <v>1000</v>
      </c>
      <c r="M50" s="17">
        <v>40338</v>
      </c>
      <c r="N50" s="17">
        <v>918</v>
      </c>
    </row>
    <row r="51" spans="1:14" ht="12.75">
      <c r="A51" s="13" t="s">
        <v>22</v>
      </c>
      <c r="B51" s="17">
        <v>91</v>
      </c>
      <c r="C51" s="17">
        <v>2</v>
      </c>
      <c r="D51" s="15">
        <v>411</v>
      </c>
      <c r="E51" s="17">
        <v>477</v>
      </c>
      <c r="F51" s="17">
        <v>4</v>
      </c>
      <c r="G51" s="17">
        <v>0</v>
      </c>
      <c r="H51" s="17">
        <v>15</v>
      </c>
      <c r="I51" s="17">
        <v>1</v>
      </c>
      <c r="J51" s="17">
        <v>0</v>
      </c>
      <c r="K51" s="15">
        <v>0</v>
      </c>
      <c r="L51" s="17">
        <v>1000</v>
      </c>
      <c r="M51" s="17">
        <v>18436</v>
      </c>
      <c r="N51" s="17">
        <v>510</v>
      </c>
    </row>
    <row r="52" spans="1:14" ht="12.75">
      <c r="A52" s="13" t="s">
        <v>23</v>
      </c>
      <c r="B52" s="17">
        <v>18</v>
      </c>
      <c r="C52" s="17">
        <v>14</v>
      </c>
      <c r="D52" s="15">
        <v>308</v>
      </c>
      <c r="E52" s="17">
        <v>599</v>
      </c>
      <c r="F52" s="17">
        <v>1</v>
      </c>
      <c r="G52" s="17">
        <v>8</v>
      </c>
      <c r="H52" s="17">
        <v>44</v>
      </c>
      <c r="I52" s="17">
        <v>1</v>
      </c>
      <c r="J52" s="17">
        <v>3</v>
      </c>
      <c r="K52" s="15">
        <v>4</v>
      </c>
      <c r="L52" s="17">
        <v>1000</v>
      </c>
      <c r="M52" s="17">
        <v>30139</v>
      </c>
      <c r="N52" s="17">
        <v>992</v>
      </c>
    </row>
    <row r="53" spans="1:14" ht="12.75">
      <c r="A53" s="13" t="s">
        <v>24</v>
      </c>
      <c r="B53" s="17">
        <v>50</v>
      </c>
      <c r="C53" s="17">
        <v>2</v>
      </c>
      <c r="D53" s="15">
        <v>109</v>
      </c>
      <c r="E53" s="17">
        <v>702</v>
      </c>
      <c r="F53" s="17">
        <v>0</v>
      </c>
      <c r="G53" s="17">
        <v>0</v>
      </c>
      <c r="H53" s="17">
        <v>125</v>
      </c>
      <c r="I53" s="17">
        <v>2</v>
      </c>
      <c r="J53" s="17">
        <v>10</v>
      </c>
      <c r="K53" s="15">
        <v>0</v>
      </c>
      <c r="L53" s="17">
        <v>1000</v>
      </c>
      <c r="M53" s="17">
        <v>91380</v>
      </c>
      <c r="N53" s="17">
        <v>2004</v>
      </c>
    </row>
    <row r="54" spans="1:14" ht="12.75">
      <c r="A54" s="13" t="s">
        <v>106</v>
      </c>
      <c r="B54" s="17">
        <v>0</v>
      </c>
      <c r="C54" s="17">
        <v>25</v>
      </c>
      <c r="D54" s="15">
        <v>291</v>
      </c>
      <c r="E54" s="17">
        <v>675</v>
      </c>
      <c r="F54" s="17">
        <v>1</v>
      </c>
      <c r="G54" s="17">
        <v>0</v>
      </c>
      <c r="H54" s="17">
        <v>7</v>
      </c>
      <c r="I54" s="17">
        <v>1</v>
      </c>
      <c r="J54" s="17">
        <v>0</v>
      </c>
      <c r="K54" s="15">
        <v>0</v>
      </c>
      <c r="L54" s="17">
        <v>1000</v>
      </c>
      <c r="M54" s="17">
        <v>1174</v>
      </c>
      <c r="N54" s="17">
        <v>384</v>
      </c>
    </row>
    <row r="55" spans="1:14" ht="12.75">
      <c r="A55" s="13" t="s">
        <v>27</v>
      </c>
      <c r="B55" s="17">
        <v>0</v>
      </c>
      <c r="C55" s="17">
        <v>2</v>
      </c>
      <c r="D55" s="15">
        <v>158</v>
      </c>
      <c r="E55" s="17">
        <v>831</v>
      </c>
      <c r="F55" s="17">
        <v>0</v>
      </c>
      <c r="G55" s="17">
        <v>0</v>
      </c>
      <c r="H55" s="17">
        <v>9</v>
      </c>
      <c r="I55" s="17">
        <v>0</v>
      </c>
      <c r="J55" s="17">
        <v>0</v>
      </c>
      <c r="K55" s="15">
        <v>0</v>
      </c>
      <c r="L55" s="17">
        <v>1000</v>
      </c>
      <c r="M55" s="17">
        <v>781</v>
      </c>
      <c r="N55" s="17">
        <v>384</v>
      </c>
    </row>
    <row r="56" spans="1:14" ht="12.75">
      <c r="A56" s="13" t="s">
        <v>29</v>
      </c>
      <c r="B56" s="17">
        <v>150</v>
      </c>
      <c r="C56" s="17">
        <v>55</v>
      </c>
      <c r="D56" s="15">
        <v>266</v>
      </c>
      <c r="E56" s="17">
        <v>448</v>
      </c>
      <c r="F56" s="17">
        <v>5</v>
      </c>
      <c r="G56" s="17">
        <v>17</v>
      </c>
      <c r="H56" s="17">
        <v>41</v>
      </c>
      <c r="I56" s="17">
        <v>6</v>
      </c>
      <c r="J56" s="17">
        <v>12</v>
      </c>
      <c r="K56" s="15">
        <v>0</v>
      </c>
      <c r="L56" s="17">
        <v>1000</v>
      </c>
      <c r="M56" s="17">
        <v>12700</v>
      </c>
      <c r="N56" s="17">
        <v>544</v>
      </c>
    </row>
    <row r="57" spans="1:14" ht="12.75">
      <c r="A57" s="13" t="s">
        <v>30</v>
      </c>
      <c r="B57" s="17">
        <v>15</v>
      </c>
      <c r="C57" s="17">
        <v>4</v>
      </c>
      <c r="D57" s="15">
        <v>79</v>
      </c>
      <c r="E57" s="17">
        <v>739</v>
      </c>
      <c r="F57" s="17">
        <v>0</v>
      </c>
      <c r="G57" s="17">
        <v>84</v>
      </c>
      <c r="H57" s="17">
        <v>72</v>
      </c>
      <c r="I57" s="17">
        <v>7</v>
      </c>
      <c r="J57" s="17">
        <v>0</v>
      </c>
      <c r="K57" s="15">
        <v>0</v>
      </c>
      <c r="L57" s="17">
        <v>1000</v>
      </c>
      <c r="M57" s="17">
        <v>19416</v>
      </c>
      <c r="N57" s="17">
        <v>576</v>
      </c>
    </row>
    <row r="58" spans="1:14" ht="12.75">
      <c r="A58" s="13" t="s">
        <v>31</v>
      </c>
      <c r="B58" s="17">
        <v>73</v>
      </c>
      <c r="C58" s="17">
        <v>2</v>
      </c>
      <c r="D58" s="15">
        <v>301</v>
      </c>
      <c r="E58" s="17">
        <v>577</v>
      </c>
      <c r="F58" s="17">
        <v>0</v>
      </c>
      <c r="G58" s="17">
        <v>18</v>
      </c>
      <c r="H58" s="17">
        <v>29</v>
      </c>
      <c r="I58" s="17">
        <v>1</v>
      </c>
      <c r="J58" s="17">
        <v>0</v>
      </c>
      <c r="K58" s="15">
        <v>0</v>
      </c>
      <c r="L58" s="17">
        <v>1000</v>
      </c>
      <c r="M58" s="17">
        <v>27543</v>
      </c>
      <c r="N58" s="17">
        <v>695</v>
      </c>
    </row>
    <row r="59" spans="1:14" ht="12.75">
      <c r="A59" s="13" t="s">
        <v>33</v>
      </c>
      <c r="B59" s="17">
        <v>63</v>
      </c>
      <c r="C59" s="17">
        <v>0</v>
      </c>
      <c r="D59" s="15">
        <v>279</v>
      </c>
      <c r="E59" s="17">
        <v>541</v>
      </c>
      <c r="F59" s="17">
        <v>0</v>
      </c>
      <c r="G59" s="17">
        <v>0</v>
      </c>
      <c r="H59" s="17">
        <v>117</v>
      </c>
      <c r="I59" s="17">
        <v>0</v>
      </c>
      <c r="J59" s="17">
        <v>0</v>
      </c>
      <c r="K59" s="15">
        <v>0</v>
      </c>
      <c r="L59" s="17">
        <v>1000</v>
      </c>
      <c r="M59" s="17">
        <v>73981</v>
      </c>
      <c r="N59" s="17">
        <v>1398</v>
      </c>
    </row>
    <row r="60" spans="1:14" ht="12.75">
      <c r="A60" s="13" t="s">
        <v>36</v>
      </c>
      <c r="B60" s="17">
        <v>26</v>
      </c>
      <c r="C60" s="17">
        <v>4</v>
      </c>
      <c r="D60" s="15">
        <v>268</v>
      </c>
      <c r="E60" s="17">
        <v>618</v>
      </c>
      <c r="F60" s="17">
        <v>0</v>
      </c>
      <c r="G60" s="17">
        <v>49</v>
      </c>
      <c r="H60" s="17">
        <v>28</v>
      </c>
      <c r="I60" s="17">
        <v>2</v>
      </c>
      <c r="J60" s="17">
        <v>6</v>
      </c>
      <c r="K60" s="15">
        <v>0</v>
      </c>
      <c r="L60" s="17">
        <v>1000</v>
      </c>
      <c r="M60" s="17">
        <v>70622</v>
      </c>
      <c r="N60" s="17">
        <v>1433</v>
      </c>
    </row>
    <row r="61" spans="1:14" ht="12.75">
      <c r="A61" s="13" t="s">
        <v>37</v>
      </c>
      <c r="B61" s="17">
        <v>46</v>
      </c>
      <c r="C61" s="17">
        <v>141</v>
      </c>
      <c r="D61" s="15">
        <v>125</v>
      </c>
      <c r="E61" s="17">
        <v>524</v>
      </c>
      <c r="F61" s="17">
        <v>0</v>
      </c>
      <c r="G61" s="17">
        <v>10</v>
      </c>
      <c r="H61" s="17">
        <v>90</v>
      </c>
      <c r="I61" s="17">
        <v>1</v>
      </c>
      <c r="J61" s="17">
        <v>62</v>
      </c>
      <c r="K61" s="15">
        <v>0</v>
      </c>
      <c r="L61" s="17">
        <v>1000</v>
      </c>
      <c r="M61" s="17">
        <v>47913</v>
      </c>
      <c r="N61" s="17">
        <v>1307</v>
      </c>
    </row>
    <row r="62" spans="1:14" ht="12.75">
      <c r="A62" s="13" t="s">
        <v>297</v>
      </c>
      <c r="B62" s="17">
        <v>8</v>
      </c>
      <c r="C62" s="17">
        <v>23</v>
      </c>
      <c r="D62" s="15">
        <v>224</v>
      </c>
      <c r="E62" s="17">
        <v>695</v>
      </c>
      <c r="F62" s="17">
        <v>0</v>
      </c>
      <c r="G62" s="17">
        <v>0</v>
      </c>
      <c r="H62" s="17">
        <v>40</v>
      </c>
      <c r="I62" s="17">
        <v>5</v>
      </c>
      <c r="J62" s="17">
        <v>0</v>
      </c>
      <c r="K62" s="15">
        <v>4</v>
      </c>
      <c r="L62" s="17">
        <v>1000</v>
      </c>
      <c r="M62" s="17">
        <v>5760</v>
      </c>
      <c r="N62" s="17">
        <v>1760</v>
      </c>
    </row>
    <row r="63" spans="1:14" ht="12.75">
      <c r="A63" s="93" t="s">
        <v>38</v>
      </c>
      <c r="B63" s="114">
        <v>190</v>
      </c>
      <c r="C63" s="114">
        <v>0</v>
      </c>
      <c r="D63" s="112">
        <v>49</v>
      </c>
      <c r="E63" s="114">
        <v>571</v>
      </c>
      <c r="F63" s="114">
        <v>0</v>
      </c>
      <c r="G63" s="114">
        <v>0</v>
      </c>
      <c r="H63" s="114">
        <v>180</v>
      </c>
      <c r="I63" s="114">
        <v>11</v>
      </c>
      <c r="J63" s="114">
        <v>0</v>
      </c>
      <c r="K63" s="112">
        <v>0</v>
      </c>
      <c r="L63" s="114">
        <v>1000</v>
      </c>
      <c r="M63" s="114">
        <v>4186</v>
      </c>
      <c r="N63" s="114">
        <v>584</v>
      </c>
    </row>
    <row r="64" spans="1:14" ht="12.75">
      <c r="A64" s="189" t="s">
        <v>112</v>
      </c>
      <c r="B64" s="190">
        <v>57</v>
      </c>
      <c r="C64" s="190">
        <v>21</v>
      </c>
      <c r="D64" s="190">
        <v>201</v>
      </c>
      <c r="E64" s="190">
        <v>618</v>
      </c>
      <c r="F64" s="190">
        <v>0</v>
      </c>
      <c r="G64" s="190">
        <v>14</v>
      </c>
      <c r="H64" s="190">
        <v>76</v>
      </c>
      <c r="I64" s="190">
        <v>2</v>
      </c>
      <c r="J64" s="190">
        <v>11</v>
      </c>
      <c r="K64" s="190">
        <v>1</v>
      </c>
      <c r="L64" s="190">
        <v>1000</v>
      </c>
      <c r="M64" s="190">
        <v>632571</v>
      </c>
      <c r="N64" s="191">
        <v>18624</v>
      </c>
    </row>
    <row r="65" spans="1:8" ht="12.75">
      <c r="A65" s="331" t="s">
        <v>298</v>
      </c>
      <c r="B65" s="331"/>
      <c r="C65" s="331"/>
      <c r="D65" s="331"/>
      <c r="E65" s="331"/>
      <c r="F65" s="331"/>
      <c r="G65" s="331"/>
      <c r="H65" s="331"/>
    </row>
  </sheetData>
  <mergeCells count="15">
    <mergeCell ref="A2:N2"/>
    <mergeCell ref="A3:A4"/>
    <mergeCell ref="B3:B4"/>
    <mergeCell ref="C3:L3"/>
    <mergeCell ref="M3:M4"/>
    <mergeCell ref="N3:N4"/>
    <mergeCell ref="A65:H65"/>
    <mergeCell ref="A35:H35"/>
    <mergeCell ref="A36:B36"/>
    <mergeCell ref="A37:N37"/>
    <mergeCell ref="A38:A39"/>
    <mergeCell ref="B38:B39"/>
    <mergeCell ref="C38:L38"/>
    <mergeCell ref="M38:M39"/>
    <mergeCell ref="N38:N39"/>
  </mergeCells>
  <printOptions/>
  <pageMargins left="0.24" right="0.17" top="0.47" bottom="1" header="0.5" footer="0.5"/>
  <pageSetup horizontalDpi="600" verticalDpi="600" orientation="landscape" scale="97" r:id="rId1"/>
  <rowBreaks count="1" manualBreakCount="1">
    <brk id="36" max="255" man="1"/>
  </rowBreaks>
</worksheet>
</file>

<file path=xl/worksheets/sheet11.xml><?xml version="1.0" encoding="utf-8"?>
<worksheet xmlns="http://schemas.openxmlformats.org/spreadsheetml/2006/main" xmlns:r="http://schemas.openxmlformats.org/officeDocument/2006/relationships">
  <dimension ref="A2:H35"/>
  <sheetViews>
    <sheetView view="pageBreakPreview" zoomScaleSheetLayoutView="100" workbookViewId="0" topLeftCell="A1">
      <selection activeCell="K21" sqref="K21"/>
    </sheetView>
  </sheetViews>
  <sheetFormatPr defaultColWidth="9.140625" defaultRowHeight="12.75"/>
  <cols>
    <col min="1" max="1" width="6.7109375" style="0" customWidth="1"/>
    <col min="2" max="2" width="16.7109375" style="0" customWidth="1"/>
    <col min="4" max="4" width="15.140625" style="0" customWidth="1"/>
    <col min="5" max="6" width="13.28125" style="0" customWidth="1"/>
    <col min="8" max="8" width="16.7109375" style="0" customWidth="1"/>
  </cols>
  <sheetData>
    <row r="2" spans="1:8" ht="23.25" customHeight="1">
      <c r="A2" s="351" t="s">
        <v>325</v>
      </c>
      <c r="B2" s="351"/>
      <c r="C2" s="351"/>
      <c r="D2" s="351"/>
      <c r="E2" s="351"/>
      <c r="F2" s="351"/>
      <c r="G2" s="351"/>
      <c r="H2" s="351"/>
    </row>
    <row r="3" spans="1:8" s="220" customFormat="1" ht="11.25">
      <c r="A3" s="352" t="s">
        <v>2</v>
      </c>
      <c r="B3" s="354" t="s">
        <v>310</v>
      </c>
      <c r="C3" s="352" t="s">
        <v>311</v>
      </c>
      <c r="D3" s="352" t="s">
        <v>312</v>
      </c>
      <c r="E3" s="352" t="s">
        <v>313</v>
      </c>
      <c r="F3" s="352" t="s">
        <v>314</v>
      </c>
      <c r="G3" s="356" t="s">
        <v>315</v>
      </c>
      <c r="H3" s="357"/>
    </row>
    <row r="4" spans="1:8" s="220" customFormat="1" ht="45">
      <c r="A4" s="353"/>
      <c r="B4" s="355"/>
      <c r="C4" s="353"/>
      <c r="D4" s="353"/>
      <c r="E4" s="353"/>
      <c r="F4" s="353"/>
      <c r="G4" s="233" t="s">
        <v>316</v>
      </c>
      <c r="H4" s="308" t="s">
        <v>313</v>
      </c>
    </row>
    <row r="5" spans="1:8" s="220" customFormat="1" ht="11.25">
      <c r="A5" s="222">
        <v>1</v>
      </c>
      <c r="B5" s="234">
        <v>2</v>
      </c>
      <c r="C5" s="235">
        <v>3</v>
      </c>
      <c r="D5" s="235">
        <v>4</v>
      </c>
      <c r="E5" s="235">
        <v>5</v>
      </c>
      <c r="F5" s="235">
        <v>6</v>
      </c>
      <c r="G5" s="236">
        <v>7</v>
      </c>
      <c r="H5" s="236">
        <v>8</v>
      </c>
    </row>
    <row r="6" spans="1:8" s="220" customFormat="1" ht="11.25">
      <c r="A6" s="223">
        <v>1</v>
      </c>
      <c r="B6" s="226" t="s">
        <v>104</v>
      </c>
      <c r="C6" s="224">
        <v>5</v>
      </c>
      <c r="D6" s="224">
        <v>2516638</v>
      </c>
      <c r="E6" s="224">
        <v>1446148</v>
      </c>
      <c r="F6" s="224">
        <v>268513</v>
      </c>
      <c r="G6" s="237">
        <v>10.7</v>
      </c>
      <c r="H6" s="237">
        <v>18.6</v>
      </c>
    </row>
    <row r="7" spans="1:8" s="220" customFormat="1" ht="11.25">
      <c r="A7" s="225">
        <v>2</v>
      </c>
      <c r="B7" s="226" t="s">
        <v>30</v>
      </c>
      <c r="C7" s="224">
        <v>27</v>
      </c>
      <c r="D7" s="224">
        <v>8262511</v>
      </c>
      <c r="E7" s="224">
        <v>5660268</v>
      </c>
      <c r="F7" s="224">
        <v>1159561</v>
      </c>
      <c r="G7" s="237">
        <v>14</v>
      </c>
      <c r="H7" s="237">
        <v>20.5</v>
      </c>
    </row>
    <row r="8" spans="1:8" s="220" customFormat="1" ht="11.25">
      <c r="A8" s="225">
        <v>3</v>
      </c>
      <c r="B8" s="226" t="s">
        <v>317</v>
      </c>
      <c r="C8" s="224">
        <v>1</v>
      </c>
      <c r="D8" s="224">
        <v>808515</v>
      </c>
      <c r="E8" s="224">
        <v>808515</v>
      </c>
      <c r="F8" s="224">
        <v>107125</v>
      </c>
      <c r="G8" s="237">
        <v>13.2</v>
      </c>
      <c r="H8" s="237">
        <v>13.2</v>
      </c>
    </row>
    <row r="9" spans="1:8" s="220" customFormat="1" ht="11.25">
      <c r="A9" s="223">
        <v>4</v>
      </c>
      <c r="B9" s="226" t="s">
        <v>170</v>
      </c>
      <c r="C9" s="224">
        <v>6</v>
      </c>
      <c r="D9" s="224">
        <v>2179074</v>
      </c>
      <c r="E9" s="224">
        <v>1010188</v>
      </c>
      <c r="F9" s="224">
        <v>195470</v>
      </c>
      <c r="G9" s="237">
        <v>9</v>
      </c>
      <c r="H9" s="237">
        <v>19.3</v>
      </c>
    </row>
    <row r="10" spans="1:8" s="220" customFormat="1" ht="11.25">
      <c r="A10" s="225">
        <v>5</v>
      </c>
      <c r="B10" s="226" t="s">
        <v>17</v>
      </c>
      <c r="C10" s="224">
        <v>22</v>
      </c>
      <c r="D10" s="224">
        <v>6115304</v>
      </c>
      <c r="E10" s="224">
        <v>4296670</v>
      </c>
      <c r="F10" s="224">
        <v>1420407</v>
      </c>
      <c r="G10" s="237">
        <v>23.2</v>
      </c>
      <c r="H10" s="237">
        <v>33.1</v>
      </c>
    </row>
    <row r="11" spans="1:8" s="220" customFormat="1" ht="11.25">
      <c r="A11" s="225">
        <v>6</v>
      </c>
      <c r="B11" s="226" t="s">
        <v>318</v>
      </c>
      <c r="C11" s="224">
        <v>16</v>
      </c>
      <c r="D11" s="224">
        <v>12905780</v>
      </c>
      <c r="E11" s="224">
        <v>11277586</v>
      </c>
      <c r="F11" s="224">
        <v>2029755</v>
      </c>
      <c r="G11" s="237">
        <v>15.7</v>
      </c>
      <c r="H11" s="237">
        <v>18</v>
      </c>
    </row>
    <row r="12" spans="1:8" s="220" customFormat="1" ht="11.25">
      <c r="A12" s="223">
        <v>7</v>
      </c>
      <c r="B12" s="226" t="s">
        <v>31</v>
      </c>
      <c r="C12" s="224">
        <v>26</v>
      </c>
      <c r="D12" s="224">
        <v>13214375</v>
      </c>
      <c r="E12" s="224">
        <v>7668508</v>
      </c>
      <c r="F12" s="224">
        <v>1294106</v>
      </c>
      <c r="G12" s="237">
        <v>9.8</v>
      </c>
      <c r="H12" s="237">
        <v>16.9</v>
      </c>
    </row>
    <row r="13" spans="1:8" s="220" customFormat="1" ht="11.25">
      <c r="A13" s="225">
        <v>8</v>
      </c>
      <c r="B13" s="226" t="s">
        <v>36</v>
      </c>
      <c r="C13" s="224">
        <v>69</v>
      </c>
      <c r="D13" s="224">
        <v>34539582</v>
      </c>
      <c r="E13" s="224">
        <v>21256870</v>
      </c>
      <c r="F13" s="224">
        <v>4395276</v>
      </c>
      <c r="G13" s="237">
        <v>12.7</v>
      </c>
      <c r="H13" s="237">
        <v>20.7</v>
      </c>
    </row>
    <row r="14" spans="1:8" s="220" customFormat="1" ht="11.25">
      <c r="A14" s="225">
        <v>9</v>
      </c>
      <c r="B14" s="226" t="s">
        <v>12</v>
      </c>
      <c r="C14" s="224">
        <v>23</v>
      </c>
      <c r="D14" s="224">
        <v>8681800</v>
      </c>
      <c r="E14" s="224">
        <v>4814512</v>
      </c>
      <c r="F14" s="224">
        <v>531481</v>
      </c>
      <c r="G14" s="237">
        <v>6.1</v>
      </c>
      <c r="H14" s="237">
        <v>11</v>
      </c>
    </row>
    <row r="15" spans="1:8" s="220" customFormat="1" ht="11.25">
      <c r="A15" s="223">
        <v>10</v>
      </c>
      <c r="B15" s="226" t="s">
        <v>34</v>
      </c>
      <c r="C15" s="224">
        <v>1</v>
      </c>
      <c r="D15" s="224">
        <v>545750</v>
      </c>
      <c r="E15" s="224">
        <v>189998</v>
      </c>
      <c r="F15" s="224">
        <v>29949</v>
      </c>
      <c r="G15" s="237">
        <v>5.5</v>
      </c>
      <c r="H15" s="237">
        <v>15.8</v>
      </c>
    </row>
    <row r="16" spans="1:8" s="220" customFormat="1" ht="11.25">
      <c r="A16" s="225">
        <v>11</v>
      </c>
      <c r="B16" s="226" t="s">
        <v>26</v>
      </c>
      <c r="C16" s="224">
        <v>1</v>
      </c>
      <c r="D16" s="224">
        <v>454111</v>
      </c>
      <c r="E16" s="224">
        <v>132867</v>
      </c>
      <c r="F16" s="224">
        <v>86304</v>
      </c>
      <c r="G16" s="237">
        <v>19</v>
      </c>
      <c r="H16" s="237">
        <v>65</v>
      </c>
    </row>
    <row r="17" spans="1:8" s="220" customFormat="1" ht="11.25">
      <c r="A17" s="225">
        <v>12</v>
      </c>
      <c r="B17" s="226" t="s">
        <v>11</v>
      </c>
      <c r="C17" s="224">
        <v>7</v>
      </c>
      <c r="D17" s="224">
        <v>3439240</v>
      </c>
      <c r="E17" s="224">
        <v>1371881</v>
      </c>
      <c r="F17" s="224">
        <v>82289</v>
      </c>
      <c r="G17" s="237">
        <v>2.4</v>
      </c>
      <c r="H17" s="237">
        <v>6</v>
      </c>
    </row>
    <row r="18" spans="1:8" s="220" customFormat="1" ht="11.25">
      <c r="A18" s="223">
        <v>13</v>
      </c>
      <c r="B18" s="226" t="s">
        <v>37</v>
      </c>
      <c r="C18" s="224">
        <v>59</v>
      </c>
      <c r="D18" s="224">
        <v>22427251</v>
      </c>
      <c r="E18" s="224">
        <v>15184596</v>
      </c>
      <c r="F18" s="224">
        <v>4115980</v>
      </c>
      <c r="G18" s="237">
        <v>18.4</v>
      </c>
      <c r="H18" s="237">
        <v>27.1</v>
      </c>
    </row>
    <row r="19" spans="1:8" s="220" customFormat="1" ht="11.25">
      <c r="A19" s="225">
        <v>14</v>
      </c>
      <c r="B19" s="226" t="s">
        <v>105</v>
      </c>
      <c r="C19" s="224">
        <v>11</v>
      </c>
      <c r="D19" s="224">
        <v>5993741</v>
      </c>
      <c r="E19" s="224">
        <v>2422943</v>
      </c>
      <c r="F19" s="224">
        <v>301569</v>
      </c>
      <c r="G19" s="237">
        <v>5</v>
      </c>
      <c r="H19" s="237">
        <v>12.4</v>
      </c>
    </row>
    <row r="20" spans="1:8" s="220" customFormat="1" ht="11.25">
      <c r="A20" s="225">
        <v>15</v>
      </c>
      <c r="B20" s="226" t="s">
        <v>29</v>
      </c>
      <c r="C20" s="224">
        <v>15</v>
      </c>
      <c r="D20" s="224">
        <v>5517238</v>
      </c>
      <c r="E20" s="224">
        <v>2838014</v>
      </c>
      <c r="F20" s="224">
        <v>629999</v>
      </c>
      <c r="G20" s="237">
        <v>11.4</v>
      </c>
      <c r="H20" s="237">
        <v>22.2</v>
      </c>
    </row>
    <row r="21" spans="1:8" s="220" customFormat="1" ht="11.25">
      <c r="A21" s="223">
        <v>16</v>
      </c>
      <c r="B21" s="226" t="s">
        <v>168</v>
      </c>
      <c r="C21" s="224">
        <v>12</v>
      </c>
      <c r="D21" s="224">
        <v>4185747</v>
      </c>
      <c r="E21" s="224">
        <v>2604933</v>
      </c>
      <c r="F21" s="224">
        <v>817908</v>
      </c>
      <c r="G21" s="237">
        <v>19.5</v>
      </c>
      <c r="H21" s="237">
        <v>31.4</v>
      </c>
    </row>
    <row r="22" spans="1:8" s="220" customFormat="1" ht="11.25">
      <c r="A22" s="225">
        <v>17</v>
      </c>
      <c r="B22" s="226" t="s">
        <v>23</v>
      </c>
      <c r="C22" s="224">
        <v>43</v>
      </c>
      <c r="D22" s="224">
        <v>15967145</v>
      </c>
      <c r="E22" s="224">
        <v>9599007</v>
      </c>
      <c r="F22" s="224">
        <v>2417091</v>
      </c>
      <c r="G22" s="237">
        <v>15.1</v>
      </c>
      <c r="H22" s="237">
        <v>25.2</v>
      </c>
    </row>
    <row r="23" spans="1:8" s="220" customFormat="1" ht="11.25">
      <c r="A23" s="225">
        <v>18</v>
      </c>
      <c r="B23" s="226" t="s">
        <v>16</v>
      </c>
      <c r="C23" s="224">
        <v>41</v>
      </c>
      <c r="D23" s="224">
        <v>18930250</v>
      </c>
      <c r="E23" s="224">
        <v>12697360</v>
      </c>
      <c r="F23" s="224">
        <v>1866797</v>
      </c>
      <c r="G23" s="237">
        <v>9.9</v>
      </c>
      <c r="H23" s="237">
        <v>14.7</v>
      </c>
    </row>
    <row r="24" spans="1:8" s="220" customFormat="1" ht="11.25">
      <c r="A24" s="223">
        <v>19</v>
      </c>
      <c r="B24" s="226" t="s">
        <v>24</v>
      </c>
      <c r="C24" s="224">
        <v>61</v>
      </c>
      <c r="D24" s="224">
        <v>41100980</v>
      </c>
      <c r="E24" s="224">
        <v>33635219</v>
      </c>
      <c r="F24" s="224">
        <v>11202762</v>
      </c>
      <c r="G24" s="237">
        <v>27.3</v>
      </c>
      <c r="H24" s="237">
        <v>33.3</v>
      </c>
    </row>
    <row r="25" spans="1:8" s="220" customFormat="1" ht="11.25">
      <c r="A25" s="225">
        <v>20</v>
      </c>
      <c r="B25" s="226" t="s">
        <v>9</v>
      </c>
      <c r="C25" s="224">
        <v>77</v>
      </c>
      <c r="D25" s="224">
        <v>20808940</v>
      </c>
      <c r="E25" s="224">
        <v>16090585</v>
      </c>
      <c r="F25" s="224">
        <v>5187493</v>
      </c>
      <c r="G25" s="237">
        <v>24.9</v>
      </c>
      <c r="H25" s="237">
        <v>32.2</v>
      </c>
    </row>
    <row r="26" spans="1:8" s="220" customFormat="1" ht="11.25">
      <c r="A26" s="225">
        <v>21</v>
      </c>
      <c r="B26" s="227" t="s">
        <v>21</v>
      </c>
      <c r="C26" s="224">
        <v>35</v>
      </c>
      <c r="D26" s="224">
        <v>17961529</v>
      </c>
      <c r="E26" s="224">
        <v>11023376</v>
      </c>
      <c r="F26" s="224">
        <v>1402971</v>
      </c>
      <c r="G26" s="237">
        <v>7.8</v>
      </c>
      <c r="H26" s="237">
        <v>12.7</v>
      </c>
    </row>
    <row r="27" spans="1:8" s="220" customFormat="1" ht="11.25">
      <c r="A27" s="223">
        <v>22</v>
      </c>
      <c r="B27" s="227" t="s">
        <v>15</v>
      </c>
      <c r="C27" s="224">
        <v>2</v>
      </c>
      <c r="D27" s="224">
        <v>670577</v>
      </c>
      <c r="E27" s="224">
        <v>175536</v>
      </c>
      <c r="F27" s="224">
        <v>14482</v>
      </c>
      <c r="G27" s="237">
        <v>2.2</v>
      </c>
      <c r="H27" s="237">
        <v>8.3</v>
      </c>
    </row>
    <row r="28" spans="1:8" s="220" customFormat="1" ht="11.25">
      <c r="A28" s="225">
        <v>23</v>
      </c>
      <c r="B28" s="227" t="s">
        <v>22</v>
      </c>
      <c r="C28" s="224">
        <v>13</v>
      </c>
      <c r="D28" s="224">
        <v>8266925</v>
      </c>
      <c r="E28" s="224">
        <v>3196622</v>
      </c>
      <c r="F28" s="224">
        <v>64556</v>
      </c>
      <c r="G28" s="237">
        <v>0.8</v>
      </c>
      <c r="H28" s="237">
        <v>2</v>
      </c>
    </row>
    <row r="29" spans="1:8" s="220" customFormat="1" ht="11.25">
      <c r="A29" s="225">
        <v>24</v>
      </c>
      <c r="B29" s="227" t="s">
        <v>33</v>
      </c>
      <c r="C29" s="224">
        <v>63</v>
      </c>
      <c r="D29" s="224">
        <v>27483998</v>
      </c>
      <c r="E29" s="224">
        <v>14337225</v>
      </c>
      <c r="F29" s="224">
        <v>2866893</v>
      </c>
      <c r="G29" s="237">
        <v>10.4</v>
      </c>
      <c r="H29" s="237">
        <v>20</v>
      </c>
    </row>
    <row r="30" spans="1:8" s="220" customFormat="1" ht="11.25">
      <c r="A30" s="223">
        <v>25</v>
      </c>
      <c r="B30" s="227" t="s">
        <v>319</v>
      </c>
      <c r="C30" s="224">
        <v>3</v>
      </c>
      <c r="D30" s="224">
        <v>648619</v>
      </c>
      <c r="E30" s="224">
        <v>513010</v>
      </c>
      <c r="F30" s="224">
        <v>73169</v>
      </c>
      <c r="G30" s="237">
        <v>11.3</v>
      </c>
      <c r="H30" s="237">
        <v>14.3</v>
      </c>
    </row>
    <row r="31" spans="1:8" s="220" customFormat="1" ht="11.25">
      <c r="A31" s="225">
        <v>26</v>
      </c>
      <c r="B31" s="227" t="s">
        <v>320</v>
      </c>
      <c r="C31" s="224">
        <v>1</v>
      </c>
      <c r="D31" s="224">
        <v>116198</v>
      </c>
      <c r="E31" s="224">
        <v>99984</v>
      </c>
      <c r="F31" s="224">
        <v>16244</v>
      </c>
      <c r="G31" s="237">
        <v>14</v>
      </c>
      <c r="H31" s="237">
        <v>16.2</v>
      </c>
    </row>
    <row r="32" spans="1:8" s="220" customFormat="1" ht="11.25">
      <c r="A32" s="228"/>
      <c r="B32" s="229" t="s">
        <v>321</v>
      </c>
      <c r="C32" s="230">
        <f>SUM(C6:C31)</f>
        <v>640</v>
      </c>
      <c r="D32" s="230">
        <f>SUM(D6:D31)</f>
        <v>283741818</v>
      </c>
      <c r="E32" s="230">
        <f>SUM(E6:E31)</f>
        <v>184352421</v>
      </c>
      <c r="F32" s="230">
        <v>42578150</v>
      </c>
      <c r="G32" s="238">
        <v>15</v>
      </c>
      <c r="H32" s="238">
        <v>23.1</v>
      </c>
    </row>
    <row r="33" spans="1:8" s="220" customFormat="1" ht="11.25">
      <c r="A33" s="231" t="s">
        <v>322</v>
      </c>
      <c r="B33" s="231"/>
      <c r="C33" s="232"/>
      <c r="D33" s="232"/>
      <c r="E33" s="232"/>
      <c r="F33" s="232"/>
      <c r="G33" s="239"/>
      <c r="H33" s="239"/>
    </row>
    <row r="34" spans="1:8" s="220" customFormat="1" ht="11.25">
      <c r="A34" s="350" t="s">
        <v>323</v>
      </c>
      <c r="B34" s="350"/>
      <c r="C34" s="350"/>
      <c r="D34" s="350"/>
      <c r="E34" s="350"/>
      <c r="F34" s="350"/>
      <c r="G34" s="350"/>
      <c r="H34" s="239"/>
    </row>
    <row r="35" spans="1:8" s="220" customFormat="1" ht="11.25">
      <c r="A35" s="231" t="s">
        <v>324</v>
      </c>
      <c r="B35" s="231"/>
      <c r="C35" s="232"/>
      <c r="D35" s="232"/>
      <c r="E35" s="232"/>
      <c r="F35" s="232"/>
      <c r="G35" s="239"/>
      <c r="H35" s="239"/>
    </row>
    <row r="36" s="220" customFormat="1" ht="11.25"/>
    <row r="37" s="220" customFormat="1" ht="11.25"/>
    <row r="38" s="220" customFormat="1" ht="11.25"/>
    <row r="39" s="220" customFormat="1" ht="11.25"/>
    <row r="40" s="220" customFormat="1" ht="11.25"/>
    <row r="41" s="220" customFormat="1" ht="11.25"/>
    <row r="42" s="220" customFormat="1" ht="11.25"/>
    <row r="43" s="220" customFormat="1" ht="11.25"/>
    <row r="44" s="220" customFormat="1" ht="11.25"/>
  </sheetData>
  <mergeCells count="9">
    <mergeCell ref="A34:G34"/>
    <mergeCell ref="A2:H2"/>
    <mergeCell ref="A3:A4"/>
    <mergeCell ref="B3:B4"/>
    <mergeCell ref="C3:C4"/>
    <mergeCell ref="D3:D4"/>
    <mergeCell ref="E3:E4"/>
    <mergeCell ref="F3:F4"/>
    <mergeCell ref="G3:H3"/>
  </mergeCells>
  <printOptions/>
  <pageMargins left="0.5" right="0.17"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F34"/>
  <sheetViews>
    <sheetView view="pageBreakPreview" zoomScale="75" zoomScaleSheetLayoutView="75" workbookViewId="0" topLeftCell="A1">
      <selection activeCell="J18" sqref="J18"/>
    </sheetView>
  </sheetViews>
  <sheetFormatPr defaultColWidth="9.140625" defaultRowHeight="12.75"/>
  <cols>
    <col min="2" max="2" width="20.7109375" style="0" customWidth="1"/>
    <col min="3" max="3" width="19.57421875" style="0" customWidth="1"/>
    <col min="4" max="4" width="19.28125" style="0" customWidth="1"/>
    <col min="5" max="5" width="17.140625" style="0" customWidth="1"/>
    <col min="6" max="6" width="20.140625" style="0" customWidth="1"/>
  </cols>
  <sheetData>
    <row r="1" ht="4.5" customHeight="1"/>
    <row r="2" spans="1:6" s="221" customFormat="1" ht="35.25" customHeight="1">
      <c r="A2" s="305" t="s">
        <v>337</v>
      </c>
      <c r="B2" s="305"/>
      <c r="C2" s="305"/>
      <c r="D2" s="305"/>
      <c r="E2" s="305"/>
      <c r="F2" s="305"/>
    </row>
    <row r="3" spans="1:6" s="389" customFormat="1" ht="14.25">
      <c r="A3" s="388" t="s">
        <v>2</v>
      </c>
      <c r="B3" s="388" t="s">
        <v>326</v>
      </c>
      <c r="C3" s="388" t="s">
        <v>327</v>
      </c>
      <c r="D3" s="388" t="s">
        <v>328</v>
      </c>
      <c r="E3" s="388" t="s">
        <v>314</v>
      </c>
      <c r="F3" s="388" t="s">
        <v>329</v>
      </c>
    </row>
    <row r="4" spans="1:6" s="389" customFormat="1" ht="37.5" customHeight="1">
      <c r="A4" s="390"/>
      <c r="B4" s="390"/>
      <c r="C4" s="390"/>
      <c r="D4" s="390"/>
      <c r="E4" s="390"/>
      <c r="F4" s="390"/>
    </row>
    <row r="5" spans="1:6" s="389" customFormat="1" ht="15">
      <c r="A5" s="391">
        <v>1</v>
      </c>
      <c r="B5" s="391">
        <v>2</v>
      </c>
      <c r="C5" s="392">
        <v>3</v>
      </c>
      <c r="D5" s="392">
        <v>4</v>
      </c>
      <c r="E5" s="392">
        <v>5</v>
      </c>
      <c r="F5" s="392">
        <v>6</v>
      </c>
    </row>
    <row r="6" spans="1:6" s="377" customFormat="1" ht="18" customHeight="1">
      <c r="A6" s="378">
        <v>1</v>
      </c>
      <c r="B6" s="379" t="s">
        <v>330</v>
      </c>
      <c r="C6" s="380" t="s">
        <v>24</v>
      </c>
      <c r="D6" s="380">
        <v>11978450</v>
      </c>
      <c r="E6" s="380">
        <v>6475440</v>
      </c>
      <c r="F6" s="291">
        <v>54.1</v>
      </c>
    </row>
    <row r="7" spans="1:6" s="377" customFormat="1" ht="18" customHeight="1">
      <c r="A7" s="381">
        <v>2</v>
      </c>
      <c r="B7" s="244" t="s">
        <v>318</v>
      </c>
      <c r="C7" s="380" t="s">
        <v>318</v>
      </c>
      <c r="D7" s="380">
        <v>9879172</v>
      </c>
      <c r="E7" s="380">
        <v>1851231</v>
      </c>
      <c r="F7" s="291">
        <v>18.7</v>
      </c>
    </row>
    <row r="8" spans="1:6" s="377" customFormat="1" ht="18" customHeight="1">
      <c r="A8" s="381">
        <v>3</v>
      </c>
      <c r="B8" s="244" t="s">
        <v>331</v>
      </c>
      <c r="C8" s="380" t="s">
        <v>37</v>
      </c>
      <c r="D8" s="380">
        <v>4572876</v>
      </c>
      <c r="E8" s="380">
        <v>1485309</v>
      </c>
      <c r="F8" s="291">
        <v>32.5</v>
      </c>
    </row>
    <row r="9" spans="1:6" s="377" customFormat="1" ht="18" customHeight="1">
      <c r="A9" s="378">
        <v>4</v>
      </c>
      <c r="B9" s="244" t="s">
        <v>235</v>
      </c>
      <c r="C9" s="380" t="s">
        <v>33</v>
      </c>
      <c r="D9" s="380">
        <v>4343645</v>
      </c>
      <c r="E9" s="380">
        <v>819873</v>
      </c>
      <c r="F9" s="291">
        <v>18.9</v>
      </c>
    </row>
    <row r="10" spans="1:6" s="377" customFormat="1" ht="18" customHeight="1">
      <c r="A10" s="381">
        <v>5</v>
      </c>
      <c r="B10" s="244" t="s">
        <v>224</v>
      </c>
      <c r="C10" s="380" t="s">
        <v>21</v>
      </c>
      <c r="D10" s="380">
        <v>4301326</v>
      </c>
      <c r="E10" s="380">
        <v>430501</v>
      </c>
      <c r="F10" s="291">
        <v>10</v>
      </c>
    </row>
    <row r="11" spans="1:6" s="377" customFormat="1" ht="18" customHeight="1">
      <c r="A11" s="381">
        <v>6</v>
      </c>
      <c r="B11" s="244" t="s">
        <v>216</v>
      </c>
      <c r="C11" s="380" t="s">
        <v>9</v>
      </c>
      <c r="D11" s="380">
        <v>3637483</v>
      </c>
      <c r="E11" s="380">
        <v>626849</v>
      </c>
      <c r="F11" s="291">
        <v>17.2</v>
      </c>
    </row>
    <row r="12" spans="1:6" s="377" customFormat="1" ht="18" customHeight="1">
      <c r="A12" s="378">
        <v>7</v>
      </c>
      <c r="B12" s="244" t="s">
        <v>220</v>
      </c>
      <c r="C12" s="380" t="s">
        <v>16</v>
      </c>
      <c r="D12" s="380">
        <v>3520085</v>
      </c>
      <c r="E12" s="380">
        <v>473662</v>
      </c>
      <c r="F12" s="291">
        <v>13.5</v>
      </c>
    </row>
    <row r="13" spans="1:6" s="377" customFormat="1" ht="18" customHeight="1">
      <c r="A13" s="381">
        <v>8</v>
      </c>
      <c r="B13" s="244" t="s">
        <v>221</v>
      </c>
      <c r="C13" s="380" t="s">
        <v>16</v>
      </c>
      <c r="D13" s="380">
        <v>2433835</v>
      </c>
      <c r="E13" s="380">
        <v>508485</v>
      </c>
      <c r="F13" s="291">
        <v>20.9</v>
      </c>
    </row>
    <row r="14" spans="1:6" s="377" customFormat="1" ht="18" customHeight="1">
      <c r="A14" s="381">
        <v>9</v>
      </c>
      <c r="B14" s="244" t="s">
        <v>236</v>
      </c>
      <c r="C14" s="380" t="s">
        <v>36</v>
      </c>
      <c r="D14" s="380">
        <v>2551337</v>
      </c>
      <c r="E14" s="380">
        <v>367980</v>
      </c>
      <c r="F14" s="291">
        <v>14.4</v>
      </c>
    </row>
    <row r="15" spans="1:6" s="377" customFormat="1" ht="18" customHeight="1">
      <c r="A15" s="378">
        <v>10</v>
      </c>
      <c r="B15" s="244" t="s">
        <v>229</v>
      </c>
      <c r="C15" s="380" t="s">
        <v>24</v>
      </c>
      <c r="D15" s="380">
        <v>2538473</v>
      </c>
      <c r="E15" s="380">
        <v>492179</v>
      </c>
      <c r="F15" s="291">
        <v>19.4</v>
      </c>
    </row>
    <row r="16" spans="1:6" s="377" customFormat="1" ht="18" customHeight="1">
      <c r="A16" s="381">
        <v>11</v>
      </c>
      <c r="B16" s="244" t="s">
        <v>234</v>
      </c>
      <c r="C16" s="380" t="s">
        <v>31</v>
      </c>
      <c r="D16" s="380">
        <v>2322575</v>
      </c>
      <c r="E16" s="380">
        <v>368570</v>
      </c>
      <c r="F16" s="291">
        <v>15.9</v>
      </c>
    </row>
    <row r="17" spans="1:6" s="377" customFormat="1" ht="18" customHeight="1">
      <c r="A17" s="381">
        <v>12</v>
      </c>
      <c r="B17" s="244" t="s">
        <v>237</v>
      </c>
      <c r="C17" s="380" t="s">
        <v>36</v>
      </c>
      <c r="D17" s="380">
        <v>2185927</v>
      </c>
      <c r="E17" s="380">
        <v>179176</v>
      </c>
      <c r="F17" s="291">
        <v>8.2</v>
      </c>
    </row>
    <row r="18" spans="1:6" s="377" customFormat="1" ht="18" customHeight="1">
      <c r="A18" s="378">
        <v>13</v>
      </c>
      <c r="B18" s="244" t="s">
        <v>230</v>
      </c>
      <c r="C18" s="380" t="s">
        <v>24</v>
      </c>
      <c r="D18" s="380">
        <v>2052066</v>
      </c>
      <c r="E18" s="380">
        <v>737219</v>
      </c>
      <c r="F18" s="291">
        <v>35.9</v>
      </c>
    </row>
    <row r="19" spans="1:6" s="377" customFormat="1" ht="18" customHeight="1">
      <c r="A19" s="381">
        <v>14</v>
      </c>
      <c r="B19" s="244" t="s">
        <v>225</v>
      </c>
      <c r="C19" s="380" t="s">
        <v>23</v>
      </c>
      <c r="D19" s="380">
        <v>1474968</v>
      </c>
      <c r="E19" s="380">
        <v>260975</v>
      </c>
      <c r="F19" s="291">
        <v>17.7</v>
      </c>
    </row>
    <row r="20" spans="1:6" s="377" customFormat="1" ht="18" customHeight="1">
      <c r="A20" s="381">
        <v>15</v>
      </c>
      <c r="B20" s="244" t="s">
        <v>226</v>
      </c>
      <c r="C20" s="380" t="s">
        <v>23</v>
      </c>
      <c r="D20" s="380">
        <v>1437354</v>
      </c>
      <c r="E20" s="380">
        <v>125720</v>
      </c>
      <c r="F20" s="291">
        <v>8.7</v>
      </c>
    </row>
    <row r="21" spans="1:6" s="377" customFormat="1" ht="18" customHeight="1">
      <c r="A21" s="378">
        <v>16</v>
      </c>
      <c r="B21" s="244" t="s">
        <v>232</v>
      </c>
      <c r="C21" s="380" t="s">
        <v>30</v>
      </c>
      <c r="D21" s="380">
        <v>1398467</v>
      </c>
      <c r="E21" s="380">
        <v>314904</v>
      </c>
      <c r="F21" s="291">
        <v>22.5</v>
      </c>
    </row>
    <row r="22" spans="1:6" s="377" customFormat="1" ht="18" customHeight="1">
      <c r="A22" s="381">
        <v>17</v>
      </c>
      <c r="B22" s="244" t="s">
        <v>219</v>
      </c>
      <c r="C22" s="380" t="s">
        <v>12</v>
      </c>
      <c r="D22" s="380">
        <v>1366444</v>
      </c>
      <c r="E22" s="380">
        <v>3592</v>
      </c>
      <c r="F22" s="291">
        <v>0.3</v>
      </c>
    </row>
    <row r="23" spans="1:6" s="377" customFormat="1" ht="18" customHeight="1">
      <c r="A23" s="381">
        <v>18</v>
      </c>
      <c r="B23" s="244" t="s">
        <v>223</v>
      </c>
      <c r="C23" s="380" t="s">
        <v>16</v>
      </c>
      <c r="D23" s="380">
        <v>1306227</v>
      </c>
      <c r="E23" s="380">
        <v>186020</v>
      </c>
      <c r="F23" s="291">
        <v>14.2</v>
      </c>
    </row>
    <row r="24" spans="1:6" s="377" customFormat="1" ht="18" customHeight="1">
      <c r="A24" s="378">
        <v>19</v>
      </c>
      <c r="B24" s="244" t="s">
        <v>238</v>
      </c>
      <c r="C24" s="380" t="s">
        <v>36</v>
      </c>
      <c r="D24" s="380">
        <v>1275134</v>
      </c>
      <c r="E24" s="380">
        <v>121761</v>
      </c>
      <c r="F24" s="291">
        <v>9.5</v>
      </c>
    </row>
    <row r="25" spans="1:6" s="377" customFormat="1" ht="18" customHeight="1">
      <c r="A25" s="381">
        <v>20</v>
      </c>
      <c r="B25" s="244" t="s">
        <v>332</v>
      </c>
      <c r="C25" s="380" t="s">
        <v>24</v>
      </c>
      <c r="D25" s="380">
        <v>1262551</v>
      </c>
      <c r="E25" s="380">
        <v>351065</v>
      </c>
      <c r="F25" s="291">
        <v>27.8</v>
      </c>
    </row>
    <row r="26" spans="1:6" s="377" customFormat="1" ht="18" customHeight="1">
      <c r="A26" s="381">
        <v>21</v>
      </c>
      <c r="B26" s="382" t="s">
        <v>333</v>
      </c>
      <c r="C26" s="380" t="s">
        <v>24</v>
      </c>
      <c r="D26" s="380">
        <v>1193512</v>
      </c>
      <c r="E26" s="380">
        <v>34860</v>
      </c>
      <c r="F26" s="291">
        <v>2.9</v>
      </c>
    </row>
    <row r="27" spans="1:6" s="377" customFormat="1" ht="18" customHeight="1">
      <c r="A27" s="378">
        <v>22</v>
      </c>
      <c r="B27" s="382" t="s">
        <v>246</v>
      </c>
      <c r="C27" s="380" t="s">
        <v>36</v>
      </c>
      <c r="D27" s="380">
        <v>1091918</v>
      </c>
      <c r="E27" s="380">
        <v>137977</v>
      </c>
      <c r="F27" s="291">
        <v>12.6</v>
      </c>
    </row>
    <row r="28" spans="1:6" s="377" customFormat="1" ht="18" customHeight="1">
      <c r="A28" s="381">
        <v>23</v>
      </c>
      <c r="B28" s="382" t="s">
        <v>334</v>
      </c>
      <c r="C28" s="380" t="s">
        <v>24</v>
      </c>
      <c r="D28" s="380">
        <v>1077236</v>
      </c>
      <c r="E28" s="380">
        <v>138797</v>
      </c>
      <c r="F28" s="291">
        <v>12.9</v>
      </c>
    </row>
    <row r="29" spans="1:6" s="377" customFormat="1" ht="18" customHeight="1">
      <c r="A29" s="381">
        <v>24</v>
      </c>
      <c r="B29" s="382" t="s">
        <v>245</v>
      </c>
      <c r="C29" s="380" t="s">
        <v>36</v>
      </c>
      <c r="D29" s="380">
        <v>1068772</v>
      </c>
      <c r="E29" s="380">
        <v>471581</v>
      </c>
      <c r="F29" s="291">
        <v>44.1</v>
      </c>
    </row>
    <row r="30" spans="1:6" s="377" customFormat="1" ht="18" customHeight="1">
      <c r="A30" s="378">
        <v>25</v>
      </c>
      <c r="B30" s="382" t="s">
        <v>240</v>
      </c>
      <c r="C30" s="380" t="s">
        <v>17</v>
      </c>
      <c r="D30" s="380">
        <v>1055938</v>
      </c>
      <c r="E30" s="380">
        <v>490981</v>
      </c>
      <c r="F30" s="291">
        <v>46.5</v>
      </c>
    </row>
    <row r="31" spans="1:6" s="377" customFormat="1" ht="18" customHeight="1">
      <c r="A31" s="381">
        <v>26</v>
      </c>
      <c r="B31" s="242" t="s">
        <v>335</v>
      </c>
      <c r="C31" s="380" t="s">
        <v>24</v>
      </c>
      <c r="D31" s="380">
        <v>1012472</v>
      </c>
      <c r="E31" s="380">
        <v>123957</v>
      </c>
      <c r="F31" s="291">
        <v>12.2</v>
      </c>
    </row>
    <row r="32" spans="1:6" s="377" customFormat="1" ht="18" customHeight="1">
      <c r="A32" s="383">
        <v>27</v>
      </c>
      <c r="B32" s="384" t="s">
        <v>336</v>
      </c>
      <c r="C32" s="380" t="s">
        <v>37</v>
      </c>
      <c r="D32" s="380">
        <v>1007532</v>
      </c>
      <c r="E32" s="380">
        <v>118286</v>
      </c>
      <c r="F32" s="291">
        <v>11.7</v>
      </c>
    </row>
    <row r="33" spans="1:6" s="377" customFormat="1" ht="18" customHeight="1">
      <c r="A33" s="385"/>
      <c r="B33" s="11" t="s">
        <v>148</v>
      </c>
      <c r="C33" s="386"/>
      <c r="D33" s="386">
        <v>73345775</v>
      </c>
      <c r="E33" s="386">
        <v>17696950</v>
      </c>
      <c r="F33" s="295">
        <v>24.1</v>
      </c>
    </row>
    <row r="34" spans="1:6" s="377" customFormat="1" ht="18" customHeight="1">
      <c r="A34" s="287" t="s">
        <v>322</v>
      </c>
      <c r="B34" s="287"/>
      <c r="C34" s="387"/>
      <c r="D34" s="387"/>
      <c r="E34" s="387"/>
      <c r="F34" s="387"/>
    </row>
    <row r="35" s="377" customFormat="1" ht="12.75"/>
    <row r="36" s="377" customFormat="1" ht="12.75"/>
  </sheetData>
  <mergeCells count="7">
    <mergeCell ref="A2:F2"/>
    <mergeCell ref="A3:A4"/>
    <mergeCell ref="B3:B4"/>
    <mergeCell ref="C3:C4"/>
    <mergeCell ref="D3:D4"/>
    <mergeCell ref="E3:E4"/>
    <mergeCell ref="F3:F4"/>
  </mergeCells>
  <printOptions/>
  <pageMargins left="0.75" right="0.75" top="1" bottom="1" header="0.5" footer="0.5"/>
  <pageSetup horizontalDpi="600" verticalDpi="600" orientation="portrait" scale="84" r:id="rId1"/>
</worksheet>
</file>

<file path=xl/worksheets/sheet13.xml><?xml version="1.0" encoding="utf-8"?>
<worksheet xmlns="http://schemas.openxmlformats.org/spreadsheetml/2006/main" xmlns:r="http://schemas.openxmlformats.org/officeDocument/2006/relationships">
  <dimension ref="A1:H36"/>
  <sheetViews>
    <sheetView view="pageBreakPreview" zoomScale="60" workbookViewId="0" topLeftCell="A1">
      <selection activeCell="W4" sqref="W4"/>
    </sheetView>
  </sheetViews>
  <sheetFormatPr defaultColWidth="9.140625" defaultRowHeight="12.75"/>
  <cols>
    <col min="1" max="1" width="9.28125" style="0" bestFit="1" customWidth="1"/>
    <col min="2" max="2" width="20.7109375" style="0" customWidth="1"/>
    <col min="3" max="3" width="12.140625" style="0" customWidth="1"/>
    <col min="4" max="4" width="12.57421875" style="0" customWidth="1"/>
    <col min="5" max="5" width="13.421875" style="0" customWidth="1"/>
    <col min="6" max="6" width="13.00390625" style="0" customWidth="1"/>
    <col min="7" max="7" width="12.8515625" style="0" customWidth="1"/>
    <col min="8" max="8" width="16.28125" style="0" customWidth="1"/>
  </cols>
  <sheetData>
    <row r="1" spans="1:8" s="220" customFormat="1" ht="52.5" customHeight="1">
      <c r="A1" s="415" t="s">
        <v>351</v>
      </c>
      <c r="B1" s="415"/>
      <c r="C1" s="415"/>
      <c r="D1" s="415"/>
      <c r="E1" s="415"/>
      <c r="F1" s="415"/>
      <c r="G1" s="415"/>
      <c r="H1" s="415"/>
    </row>
    <row r="2" spans="1:8" s="389" customFormat="1" ht="46.5" customHeight="1">
      <c r="A2" s="388" t="s">
        <v>338</v>
      </c>
      <c r="B2" s="393" t="s">
        <v>310</v>
      </c>
      <c r="C2" s="416" t="s">
        <v>339</v>
      </c>
      <c r="D2" s="417"/>
      <c r="E2" s="416" t="s">
        <v>340</v>
      </c>
      <c r="F2" s="417"/>
      <c r="G2" s="416" t="s">
        <v>341</v>
      </c>
      <c r="H2" s="417"/>
    </row>
    <row r="3" spans="1:8" s="389" customFormat="1" ht="14.25">
      <c r="A3" s="394"/>
      <c r="B3" s="395"/>
      <c r="C3" s="388" t="s">
        <v>342</v>
      </c>
      <c r="D3" s="388" t="s">
        <v>343</v>
      </c>
      <c r="E3" s="388" t="s">
        <v>344</v>
      </c>
      <c r="F3" s="388" t="s">
        <v>345</v>
      </c>
      <c r="G3" s="388" t="s">
        <v>346</v>
      </c>
      <c r="H3" s="388" t="s">
        <v>345</v>
      </c>
    </row>
    <row r="4" spans="1:8" s="389" customFormat="1" ht="64.5" customHeight="1">
      <c r="A4" s="390"/>
      <c r="B4" s="396"/>
      <c r="C4" s="390"/>
      <c r="D4" s="390"/>
      <c r="E4" s="390"/>
      <c r="F4" s="390"/>
      <c r="G4" s="390"/>
      <c r="H4" s="390"/>
    </row>
    <row r="5" spans="1:8" s="389" customFormat="1" ht="15">
      <c r="A5" s="391">
        <v>1</v>
      </c>
      <c r="B5" s="397">
        <v>2</v>
      </c>
      <c r="C5" s="398">
        <v>3</v>
      </c>
      <c r="D5" s="398">
        <v>4</v>
      </c>
      <c r="E5" s="398">
        <v>5</v>
      </c>
      <c r="F5" s="398">
        <v>6</v>
      </c>
      <c r="G5" s="399">
        <v>7</v>
      </c>
      <c r="H5" s="399">
        <v>8</v>
      </c>
    </row>
    <row r="6" spans="1:8" s="389" customFormat="1" ht="18.75" customHeight="1">
      <c r="A6" s="400">
        <v>1</v>
      </c>
      <c r="B6" s="401" t="s">
        <v>104</v>
      </c>
      <c r="C6" s="402">
        <v>17147</v>
      </c>
      <c r="D6" s="402">
        <v>1091</v>
      </c>
      <c r="E6" s="403">
        <v>6.4</v>
      </c>
      <c r="F6" s="403">
        <v>0.4</v>
      </c>
      <c r="G6" s="403">
        <v>5.3</v>
      </c>
      <c r="H6" s="403">
        <v>2</v>
      </c>
    </row>
    <row r="7" spans="1:8" s="389" customFormat="1" ht="18.75" customHeight="1">
      <c r="A7" s="404">
        <v>2</v>
      </c>
      <c r="B7" s="401" t="s">
        <v>30</v>
      </c>
      <c r="C7" s="402">
        <v>331320</v>
      </c>
      <c r="D7" s="402" t="s">
        <v>347</v>
      </c>
      <c r="E7" s="403">
        <v>28.6</v>
      </c>
      <c r="F7" s="403">
        <v>0</v>
      </c>
      <c r="G7" s="403">
        <v>20.7</v>
      </c>
      <c r="H7" s="403">
        <v>0</v>
      </c>
    </row>
    <row r="8" spans="1:8" s="389" customFormat="1" ht="18.75" customHeight="1">
      <c r="A8" s="404">
        <v>3</v>
      </c>
      <c r="B8" s="401" t="s">
        <v>317</v>
      </c>
      <c r="C8" s="402">
        <v>41869</v>
      </c>
      <c r="D8" s="402" t="s">
        <v>347</v>
      </c>
      <c r="E8" s="403">
        <v>39.1</v>
      </c>
      <c r="F8" s="403">
        <v>0</v>
      </c>
      <c r="G8" s="403">
        <v>17.7</v>
      </c>
      <c r="H8" s="403">
        <v>0</v>
      </c>
    </row>
    <row r="9" spans="1:8" s="389" customFormat="1" ht="18.75" customHeight="1">
      <c r="A9" s="400">
        <v>4</v>
      </c>
      <c r="B9" s="401" t="s">
        <v>170</v>
      </c>
      <c r="C9" s="402">
        <v>44865</v>
      </c>
      <c r="D9" s="402">
        <v>362</v>
      </c>
      <c r="E9" s="403">
        <v>23</v>
      </c>
      <c r="F9" s="403">
        <v>0.2</v>
      </c>
      <c r="G9" s="403">
        <v>12</v>
      </c>
      <c r="H9" s="403">
        <v>0.7</v>
      </c>
    </row>
    <row r="10" spans="1:8" s="389" customFormat="1" ht="18.75" customHeight="1">
      <c r="A10" s="404">
        <v>5</v>
      </c>
      <c r="B10" s="401" t="s">
        <v>17</v>
      </c>
      <c r="C10" s="402">
        <v>267975</v>
      </c>
      <c r="D10" s="402" t="s">
        <v>347</v>
      </c>
      <c r="E10" s="403">
        <v>18.9</v>
      </c>
      <c r="F10" s="403">
        <v>0</v>
      </c>
      <c r="G10" s="403">
        <v>14.4</v>
      </c>
      <c r="H10" s="403">
        <v>0</v>
      </c>
    </row>
    <row r="11" spans="1:8" s="389" customFormat="1" ht="18.75" customHeight="1">
      <c r="A11" s="404">
        <v>6</v>
      </c>
      <c r="B11" s="401" t="s">
        <v>318</v>
      </c>
      <c r="C11" s="402">
        <v>552784</v>
      </c>
      <c r="D11" s="402" t="s">
        <v>347</v>
      </c>
      <c r="E11" s="403">
        <v>27.2</v>
      </c>
      <c r="F11" s="403">
        <v>0</v>
      </c>
      <c r="G11" s="403">
        <v>16.7</v>
      </c>
      <c r="H11" s="403">
        <v>0</v>
      </c>
    </row>
    <row r="12" spans="1:8" s="389" customFormat="1" ht="18.75" customHeight="1">
      <c r="A12" s="400">
        <v>7</v>
      </c>
      <c r="B12" s="401" t="s">
        <v>31</v>
      </c>
      <c r="C12" s="402">
        <v>349473</v>
      </c>
      <c r="D12" s="402">
        <v>52763</v>
      </c>
      <c r="E12" s="403">
        <v>27</v>
      </c>
      <c r="F12" s="403">
        <v>4.1</v>
      </c>
      <c r="G12" s="403">
        <v>14.8</v>
      </c>
      <c r="H12" s="403">
        <v>2.9</v>
      </c>
    </row>
    <row r="13" spans="1:8" s="389" customFormat="1" ht="18.75" customHeight="1">
      <c r="A13" s="404">
        <v>8</v>
      </c>
      <c r="B13" s="401" t="s">
        <v>36</v>
      </c>
      <c r="C13" s="402">
        <v>898790</v>
      </c>
      <c r="D13" s="402">
        <v>2495</v>
      </c>
      <c r="E13" s="403">
        <v>20.4</v>
      </c>
      <c r="F13" s="403">
        <v>0.1</v>
      </c>
      <c r="G13" s="403">
        <v>12.5</v>
      </c>
      <c r="H13" s="403">
        <v>0</v>
      </c>
    </row>
    <row r="14" spans="1:8" s="389" customFormat="1" ht="18.75" customHeight="1">
      <c r="A14" s="404">
        <v>9</v>
      </c>
      <c r="B14" s="401" t="s">
        <v>12</v>
      </c>
      <c r="C14" s="402">
        <v>94523</v>
      </c>
      <c r="D14" s="402">
        <v>7724</v>
      </c>
      <c r="E14" s="403">
        <v>17.8</v>
      </c>
      <c r="F14" s="403">
        <v>1.5</v>
      </c>
      <c r="G14" s="403">
        <v>10</v>
      </c>
      <c r="H14" s="403">
        <v>0.5</v>
      </c>
    </row>
    <row r="15" spans="1:8" s="389" customFormat="1" ht="18.75" customHeight="1">
      <c r="A15" s="400">
        <v>10</v>
      </c>
      <c r="B15" s="401" t="s">
        <v>34</v>
      </c>
      <c r="C15" s="402">
        <v>7136</v>
      </c>
      <c r="D15" s="402">
        <v>619</v>
      </c>
      <c r="E15" s="403">
        <v>23.8</v>
      </c>
      <c r="F15" s="403">
        <v>2.1</v>
      </c>
      <c r="G15" s="403">
        <v>18.3</v>
      </c>
      <c r="H15" s="403">
        <v>4.7</v>
      </c>
    </row>
    <row r="16" spans="1:8" s="389" customFormat="1" ht="18.75" customHeight="1">
      <c r="A16" s="404">
        <v>11</v>
      </c>
      <c r="B16" s="401" t="s">
        <v>26</v>
      </c>
      <c r="C16" s="402">
        <v>720</v>
      </c>
      <c r="D16" s="402">
        <v>43843</v>
      </c>
      <c r="E16" s="403">
        <v>0.8</v>
      </c>
      <c r="F16" s="403">
        <v>50.8</v>
      </c>
      <c r="G16" s="403">
        <v>0.9</v>
      </c>
      <c r="H16" s="403">
        <v>68.3</v>
      </c>
    </row>
    <row r="17" spans="1:8" s="389" customFormat="1" ht="18.75" customHeight="1">
      <c r="A17" s="404">
        <v>12</v>
      </c>
      <c r="B17" s="401" t="s">
        <v>11</v>
      </c>
      <c r="C17" s="402">
        <v>12355</v>
      </c>
      <c r="D17" s="402">
        <v>211</v>
      </c>
      <c r="E17" s="403">
        <v>15</v>
      </c>
      <c r="F17" s="403">
        <v>0.3</v>
      </c>
      <c r="G17" s="403">
        <v>7.9</v>
      </c>
      <c r="H17" s="403">
        <v>4.5</v>
      </c>
    </row>
    <row r="18" spans="1:8" s="389" customFormat="1" ht="18.75" customHeight="1">
      <c r="A18" s="400">
        <v>13</v>
      </c>
      <c r="B18" s="401" t="s">
        <v>37</v>
      </c>
      <c r="C18" s="402">
        <v>567522</v>
      </c>
      <c r="D18" s="402">
        <v>50810</v>
      </c>
      <c r="E18" s="403">
        <v>13.8</v>
      </c>
      <c r="F18" s="403">
        <v>1.2</v>
      </c>
      <c r="G18" s="403">
        <v>13.1</v>
      </c>
      <c r="H18" s="403">
        <v>1.2</v>
      </c>
    </row>
    <row r="19" spans="1:8" s="389" customFormat="1" ht="18.75" customHeight="1">
      <c r="A19" s="404">
        <v>14</v>
      </c>
      <c r="B19" s="401" t="s">
        <v>105</v>
      </c>
      <c r="C19" s="402">
        <v>26105</v>
      </c>
      <c r="D19" s="402">
        <v>50425</v>
      </c>
      <c r="E19" s="403">
        <v>8.7</v>
      </c>
      <c r="F19" s="403">
        <v>16.7</v>
      </c>
      <c r="G19" s="403">
        <v>10</v>
      </c>
      <c r="H19" s="403">
        <v>9.8</v>
      </c>
    </row>
    <row r="20" spans="1:8" s="389" customFormat="1" ht="18.75" customHeight="1">
      <c r="A20" s="404">
        <v>15</v>
      </c>
      <c r="B20" s="401" t="s">
        <v>29</v>
      </c>
      <c r="C20" s="402">
        <v>108961</v>
      </c>
      <c r="D20" s="402">
        <v>72763</v>
      </c>
      <c r="E20" s="403">
        <v>17.3</v>
      </c>
      <c r="F20" s="403">
        <v>11.5</v>
      </c>
      <c r="G20" s="403">
        <v>12.7</v>
      </c>
      <c r="H20" s="403">
        <v>8.1</v>
      </c>
    </row>
    <row r="21" spans="1:8" s="389" customFormat="1" ht="18.75" customHeight="1">
      <c r="A21" s="400">
        <v>16</v>
      </c>
      <c r="B21" s="401" t="s">
        <v>168</v>
      </c>
      <c r="C21" s="402">
        <v>143533</v>
      </c>
      <c r="D21" s="402">
        <v>64945</v>
      </c>
      <c r="E21" s="403">
        <v>17.5</v>
      </c>
      <c r="F21" s="403">
        <v>7.9</v>
      </c>
      <c r="G21" s="403">
        <v>12.4</v>
      </c>
      <c r="H21" s="403">
        <v>8.4</v>
      </c>
    </row>
    <row r="22" spans="1:8" s="389" customFormat="1" ht="18.75" customHeight="1">
      <c r="A22" s="404">
        <v>17</v>
      </c>
      <c r="B22" s="401" t="s">
        <v>23</v>
      </c>
      <c r="C22" s="402">
        <v>510034</v>
      </c>
      <c r="D22" s="402">
        <v>91399</v>
      </c>
      <c r="E22" s="403">
        <v>21.1</v>
      </c>
      <c r="F22" s="403">
        <v>3.8</v>
      </c>
      <c r="G22" s="403">
        <v>14</v>
      </c>
      <c r="H22" s="403">
        <v>4.9</v>
      </c>
    </row>
    <row r="23" spans="1:8" s="389" customFormat="1" ht="18.75" customHeight="1">
      <c r="A23" s="404">
        <v>18</v>
      </c>
      <c r="B23" s="401" t="s">
        <v>16</v>
      </c>
      <c r="C23" s="402">
        <v>259986</v>
      </c>
      <c r="D23" s="402">
        <v>83741</v>
      </c>
      <c r="E23" s="403">
        <v>13.9</v>
      </c>
      <c r="F23" s="403">
        <v>4.5</v>
      </c>
      <c r="G23" s="403">
        <v>7.5</v>
      </c>
      <c r="H23" s="403">
        <v>3.2</v>
      </c>
    </row>
    <row r="24" spans="1:8" s="389" customFormat="1" ht="18.75" customHeight="1">
      <c r="A24" s="400">
        <v>19</v>
      </c>
      <c r="B24" s="401" t="s">
        <v>24</v>
      </c>
      <c r="C24" s="402">
        <v>1292808</v>
      </c>
      <c r="D24" s="402">
        <v>284010</v>
      </c>
      <c r="E24" s="403">
        <v>11.5</v>
      </c>
      <c r="F24" s="403">
        <v>2.5</v>
      </c>
      <c r="G24" s="403">
        <v>9.2</v>
      </c>
      <c r="H24" s="403">
        <v>2.7</v>
      </c>
    </row>
    <row r="25" spans="1:8" s="389" customFormat="1" ht="18.75" customHeight="1">
      <c r="A25" s="404">
        <v>20</v>
      </c>
      <c r="B25" s="401" t="s">
        <v>9</v>
      </c>
      <c r="C25" s="402">
        <v>767272</v>
      </c>
      <c r="D25" s="402">
        <v>130997</v>
      </c>
      <c r="E25" s="403">
        <v>14.8</v>
      </c>
      <c r="F25" s="403">
        <v>2.5</v>
      </c>
      <c r="G25" s="403">
        <v>10.2</v>
      </c>
      <c r="H25" s="403">
        <v>1.8</v>
      </c>
    </row>
    <row r="26" spans="1:8" s="389" customFormat="1" ht="18.75" customHeight="1">
      <c r="A26" s="404">
        <v>21</v>
      </c>
      <c r="B26" s="405" t="s">
        <v>21</v>
      </c>
      <c r="C26" s="402">
        <v>339218</v>
      </c>
      <c r="D26" s="402">
        <v>64863</v>
      </c>
      <c r="E26" s="403">
        <v>24.2</v>
      </c>
      <c r="F26" s="403">
        <v>4.6</v>
      </c>
      <c r="G26" s="403">
        <v>12</v>
      </c>
      <c r="H26" s="403">
        <v>2.9</v>
      </c>
    </row>
    <row r="27" spans="1:8" s="389" customFormat="1" ht="18.75" customHeight="1">
      <c r="A27" s="400">
        <v>22</v>
      </c>
      <c r="B27" s="405" t="s">
        <v>15</v>
      </c>
      <c r="C27" s="402">
        <v>294</v>
      </c>
      <c r="D27" s="402">
        <v>7</v>
      </c>
      <c r="E27" s="403">
        <v>2</v>
      </c>
      <c r="F27" s="403">
        <v>0</v>
      </c>
      <c r="G27" s="403">
        <v>1.9</v>
      </c>
      <c r="H27" s="403">
        <v>0.1</v>
      </c>
    </row>
    <row r="28" spans="1:8" s="389" customFormat="1" ht="18.75" customHeight="1">
      <c r="A28" s="404">
        <v>23</v>
      </c>
      <c r="B28" s="405" t="s">
        <v>22</v>
      </c>
      <c r="C28" s="402">
        <v>4870</v>
      </c>
      <c r="D28" s="402">
        <v>120</v>
      </c>
      <c r="E28" s="403">
        <v>7.5</v>
      </c>
      <c r="F28" s="403">
        <v>0.2</v>
      </c>
      <c r="G28" s="403">
        <v>6.9</v>
      </c>
      <c r="H28" s="403">
        <v>0.2</v>
      </c>
    </row>
    <row r="29" spans="1:8" s="389" customFormat="1" ht="18.75" customHeight="1">
      <c r="A29" s="404">
        <v>24</v>
      </c>
      <c r="B29" s="405" t="s">
        <v>33</v>
      </c>
      <c r="C29" s="402">
        <v>744558</v>
      </c>
      <c r="D29" s="402">
        <v>14196</v>
      </c>
      <c r="E29" s="403">
        <v>26</v>
      </c>
      <c r="F29" s="403">
        <v>0.5</v>
      </c>
      <c r="G29" s="403">
        <v>12.9</v>
      </c>
      <c r="H29" s="403">
        <v>0.4</v>
      </c>
    </row>
    <row r="30" spans="1:8" s="389" customFormat="1" ht="18.75" customHeight="1">
      <c r="A30" s="400">
        <v>25</v>
      </c>
      <c r="B30" s="405" t="s">
        <v>319</v>
      </c>
      <c r="C30" s="402">
        <v>18255</v>
      </c>
      <c r="D30" s="402" t="s">
        <v>347</v>
      </c>
      <c r="E30" s="403">
        <v>24.9</v>
      </c>
      <c r="F30" s="403">
        <v>0</v>
      </c>
      <c r="G30" s="403">
        <v>10.7</v>
      </c>
      <c r="H30" s="403">
        <v>0</v>
      </c>
    </row>
    <row r="31" spans="1:8" s="389" customFormat="1" ht="18.75" customHeight="1">
      <c r="A31" s="404">
        <v>26</v>
      </c>
      <c r="B31" s="405" t="s">
        <v>320</v>
      </c>
      <c r="C31" s="402" t="s">
        <v>348</v>
      </c>
      <c r="D31" s="402">
        <v>24</v>
      </c>
      <c r="E31" s="403">
        <v>0</v>
      </c>
      <c r="F31" s="403">
        <v>0.1</v>
      </c>
      <c r="G31" s="403">
        <v>0</v>
      </c>
      <c r="H31" s="403">
        <v>0.9</v>
      </c>
    </row>
    <row r="32" spans="1:8" s="389" customFormat="1" ht="18.75" customHeight="1">
      <c r="A32" s="406"/>
      <c r="B32" s="407" t="s">
        <v>321</v>
      </c>
      <c r="C32" s="408">
        <f>SUM(C6:C31)</f>
        <v>7402373</v>
      </c>
      <c r="D32" s="408">
        <f>+D6+D9+D12+D13+D14+D15+D16+D17+D18+D19+D20+D21+D22+D23+D24+D25+D26+D27+D28+D29+D31</f>
        <v>1017408</v>
      </c>
      <c r="E32" s="409">
        <v>17.4</v>
      </c>
      <c r="F32" s="409">
        <v>2.4</v>
      </c>
      <c r="G32" s="409">
        <v>11.8</v>
      </c>
      <c r="H32" s="409">
        <v>2.2</v>
      </c>
    </row>
    <row r="33" spans="1:8" s="389" customFormat="1" ht="18.75" customHeight="1">
      <c r="A33" s="410" t="s">
        <v>322</v>
      </c>
      <c r="B33" s="410"/>
      <c r="C33" s="410"/>
      <c r="D33" s="410"/>
      <c r="E33" s="411"/>
      <c r="F33" s="411"/>
      <c r="G33" s="411"/>
      <c r="H33" s="411"/>
    </row>
    <row r="34" spans="1:8" s="389" customFormat="1" ht="30" customHeight="1">
      <c r="A34" s="412" t="s">
        <v>349</v>
      </c>
      <c r="B34" s="412"/>
      <c r="C34" s="412"/>
      <c r="D34" s="412"/>
      <c r="E34" s="412"/>
      <c r="F34" s="412"/>
      <c r="G34" s="412"/>
      <c r="H34" s="412"/>
    </row>
    <row r="35" spans="1:8" s="389" customFormat="1" ht="18.75" customHeight="1">
      <c r="A35" s="413" t="s">
        <v>350</v>
      </c>
      <c r="B35" s="413"/>
      <c r="C35" s="411"/>
      <c r="D35" s="411"/>
      <c r="E35" s="411"/>
      <c r="F35" s="411"/>
      <c r="G35" s="411"/>
      <c r="H35" s="411"/>
    </row>
    <row r="36" spans="1:8" s="389" customFormat="1" ht="18.75" customHeight="1">
      <c r="A36" s="414" t="s">
        <v>324</v>
      </c>
      <c r="B36" s="413"/>
      <c r="C36" s="411"/>
      <c r="D36" s="411"/>
      <c r="E36" s="411"/>
      <c r="F36" s="411"/>
      <c r="G36" s="411"/>
      <c r="H36" s="411"/>
    </row>
    <row r="37" s="389" customFormat="1" ht="18.75" customHeight="1"/>
    <row r="38" s="389" customFormat="1" ht="18.75" customHeight="1"/>
    <row r="39" s="389" customFormat="1" ht="18.75" customHeight="1"/>
    <row r="40" s="389" customFormat="1" ht="18.75" customHeight="1"/>
  </sheetData>
  <mergeCells count="14">
    <mergeCell ref="A1:H1"/>
    <mergeCell ref="A2:A4"/>
    <mergeCell ref="B2:B4"/>
    <mergeCell ref="C2:D2"/>
    <mergeCell ref="E2:F2"/>
    <mergeCell ref="G2:H2"/>
    <mergeCell ref="C3:C4"/>
    <mergeCell ref="D3:D4"/>
    <mergeCell ref="E3:E4"/>
    <mergeCell ref="F3:F4"/>
    <mergeCell ref="G3:G4"/>
    <mergeCell ref="H3:H4"/>
    <mergeCell ref="A33:D33"/>
    <mergeCell ref="A34:H34"/>
  </mergeCells>
  <printOptions/>
  <pageMargins left="0.75" right="0.75" top="0.53" bottom="0.17" header="0.5" footer="0.16"/>
  <pageSetup horizontalDpi="600" verticalDpi="600" orientation="portrait" scale="82" r:id="rId1"/>
</worksheet>
</file>

<file path=xl/worksheets/sheet14.xml><?xml version="1.0" encoding="utf-8"?>
<worksheet xmlns="http://schemas.openxmlformats.org/spreadsheetml/2006/main" xmlns:r="http://schemas.openxmlformats.org/officeDocument/2006/relationships">
  <dimension ref="A1:I35"/>
  <sheetViews>
    <sheetView view="pageBreakPreview" zoomScale="60" workbookViewId="0" topLeftCell="A1">
      <selection activeCell="N43" sqref="N42:N43"/>
    </sheetView>
  </sheetViews>
  <sheetFormatPr defaultColWidth="9.140625" defaultRowHeight="12.75"/>
  <cols>
    <col min="2" max="2" width="21.421875" style="0" customWidth="1"/>
    <col min="3" max="3" width="19.140625" style="0" customWidth="1"/>
    <col min="4" max="4" width="11.140625" style="0" customWidth="1"/>
    <col min="5" max="5" width="11.57421875" style="0" customWidth="1"/>
    <col min="6" max="7" width="10.57421875" style="0" customWidth="1"/>
    <col min="8" max="8" width="11.140625" style="0" customWidth="1"/>
    <col min="9" max="9" width="22.28125" style="0" customWidth="1"/>
  </cols>
  <sheetData>
    <row r="1" spans="1:9" s="220" customFormat="1" ht="36.75" customHeight="1">
      <c r="A1" s="418" t="s">
        <v>359</v>
      </c>
      <c r="B1" s="418"/>
      <c r="C1" s="418"/>
      <c r="D1" s="418"/>
      <c r="E1" s="418"/>
      <c r="F1" s="418"/>
      <c r="G1" s="418"/>
      <c r="H1" s="418"/>
      <c r="I1" s="418"/>
    </row>
    <row r="2" spans="1:9" s="274" customFormat="1" ht="12.75">
      <c r="A2" s="319" t="s">
        <v>2</v>
      </c>
      <c r="B2" s="319" t="s">
        <v>326</v>
      </c>
      <c r="C2" s="319" t="s">
        <v>327</v>
      </c>
      <c r="D2" s="343" t="s">
        <v>352</v>
      </c>
      <c r="E2" s="345"/>
      <c r="F2" s="343" t="s">
        <v>353</v>
      </c>
      <c r="G2" s="345"/>
      <c r="H2" s="343" t="s">
        <v>341</v>
      </c>
      <c r="I2" s="345"/>
    </row>
    <row r="3" spans="1:9" s="274" customFormat="1" ht="12.75">
      <c r="A3" s="320"/>
      <c r="B3" s="320"/>
      <c r="C3" s="320"/>
      <c r="D3" s="319" t="s">
        <v>354</v>
      </c>
      <c r="E3" s="319" t="s">
        <v>355</v>
      </c>
      <c r="F3" s="319" t="s">
        <v>344</v>
      </c>
      <c r="G3" s="319" t="s">
        <v>345</v>
      </c>
      <c r="H3" s="319" t="s">
        <v>346</v>
      </c>
      <c r="I3" s="319" t="s">
        <v>345</v>
      </c>
    </row>
    <row r="4" spans="1:9" s="274" customFormat="1" ht="12.75">
      <c r="A4" s="358"/>
      <c r="B4" s="358"/>
      <c r="C4" s="358"/>
      <c r="D4" s="358"/>
      <c r="E4" s="358"/>
      <c r="F4" s="358"/>
      <c r="G4" s="358"/>
      <c r="H4" s="358"/>
      <c r="I4" s="358"/>
    </row>
    <row r="5" spans="1:9" ht="15.75">
      <c r="A5" s="204">
        <v>1</v>
      </c>
      <c r="B5" s="419">
        <v>2</v>
      </c>
      <c r="C5" s="214">
        <v>3</v>
      </c>
      <c r="D5" s="205">
        <v>3</v>
      </c>
      <c r="E5" s="205">
        <v>4</v>
      </c>
      <c r="F5" s="214">
        <v>5</v>
      </c>
      <c r="G5" s="214">
        <v>6</v>
      </c>
      <c r="H5" s="204">
        <v>7</v>
      </c>
      <c r="I5" s="204">
        <v>8</v>
      </c>
    </row>
    <row r="6" spans="1:9" ht="15">
      <c r="A6" s="206">
        <v>1</v>
      </c>
      <c r="B6" s="420" t="s">
        <v>330</v>
      </c>
      <c r="C6" s="207" t="s">
        <v>24</v>
      </c>
      <c r="D6" s="216">
        <v>385626</v>
      </c>
      <c r="E6" s="217">
        <v>56567</v>
      </c>
      <c r="F6" s="50">
        <v>6</v>
      </c>
      <c r="G6" s="50">
        <v>0.9</v>
      </c>
      <c r="H6" s="50">
        <v>4.9</v>
      </c>
      <c r="I6" s="50">
        <v>0.8</v>
      </c>
    </row>
    <row r="7" spans="1:9" ht="15">
      <c r="A7" s="208">
        <v>2</v>
      </c>
      <c r="B7" s="420" t="s">
        <v>318</v>
      </c>
      <c r="C7" s="207" t="s">
        <v>318</v>
      </c>
      <c r="D7" s="106">
        <v>483640</v>
      </c>
      <c r="E7" s="173" t="s">
        <v>347</v>
      </c>
      <c r="F7" s="51">
        <v>26.1</v>
      </c>
      <c r="G7" s="51">
        <v>0</v>
      </c>
      <c r="H7" s="51">
        <v>15.8</v>
      </c>
      <c r="I7" s="51">
        <v>0</v>
      </c>
    </row>
    <row r="8" spans="1:9" ht="15">
      <c r="A8" s="208">
        <v>3</v>
      </c>
      <c r="B8" s="420" t="s">
        <v>331</v>
      </c>
      <c r="C8" s="207" t="s">
        <v>37</v>
      </c>
      <c r="D8" s="106">
        <v>92812</v>
      </c>
      <c r="E8" s="173">
        <v>2507</v>
      </c>
      <c r="F8" s="51">
        <v>6.2</v>
      </c>
      <c r="G8" s="51">
        <v>0.2</v>
      </c>
      <c r="H8" s="51">
        <v>6</v>
      </c>
      <c r="I8" s="51">
        <v>0.2</v>
      </c>
    </row>
    <row r="9" spans="1:9" ht="15">
      <c r="A9" s="206">
        <v>4</v>
      </c>
      <c r="B9" s="420" t="s">
        <v>235</v>
      </c>
      <c r="C9" s="207" t="s">
        <v>33</v>
      </c>
      <c r="D9" s="106">
        <v>269301</v>
      </c>
      <c r="E9" s="173">
        <v>1830</v>
      </c>
      <c r="F9" s="51">
        <v>32.8</v>
      </c>
      <c r="G9" s="51">
        <v>0.2</v>
      </c>
      <c r="H9" s="51">
        <v>13.8</v>
      </c>
      <c r="I9" s="51">
        <v>0.2</v>
      </c>
    </row>
    <row r="10" spans="1:9" ht="15">
      <c r="A10" s="208">
        <v>5</v>
      </c>
      <c r="B10" s="420" t="s">
        <v>224</v>
      </c>
      <c r="C10" s="207" t="s">
        <v>21</v>
      </c>
      <c r="D10" s="106">
        <v>139920</v>
      </c>
      <c r="E10" s="173">
        <v>6957</v>
      </c>
      <c r="F10" s="51">
        <v>32.5</v>
      </c>
      <c r="G10" s="51">
        <v>1.6</v>
      </c>
      <c r="H10" s="51">
        <v>11.1</v>
      </c>
      <c r="I10" s="51">
        <v>1.1</v>
      </c>
    </row>
    <row r="11" spans="1:9" ht="15">
      <c r="A11" s="208">
        <v>6</v>
      </c>
      <c r="B11" s="420" t="s">
        <v>216</v>
      </c>
      <c r="C11" s="207" t="s">
        <v>9</v>
      </c>
      <c r="D11" s="106">
        <v>89860</v>
      </c>
      <c r="E11" s="173">
        <v>8875</v>
      </c>
      <c r="F11" s="51">
        <v>14.3</v>
      </c>
      <c r="G11" s="51">
        <v>1.4</v>
      </c>
      <c r="H11" s="51">
        <v>7.4</v>
      </c>
      <c r="I11" s="51">
        <v>0.9</v>
      </c>
    </row>
    <row r="12" spans="1:9" ht="15">
      <c r="A12" s="206">
        <v>7</v>
      </c>
      <c r="B12" s="420" t="s">
        <v>220</v>
      </c>
      <c r="C12" s="207" t="s">
        <v>16</v>
      </c>
      <c r="D12" s="106">
        <v>95633</v>
      </c>
      <c r="E12" s="173">
        <v>6692</v>
      </c>
      <c r="F12" s="51">
        <v>20.2</v>
      </c>
      <c r="G12" s="51">
        <v>1.4</v>
      </c>
      <c r="H12" s="51">
        <v>12.1</v>
      </c>
      <c r="I12" s="51">
        <v>1</v>
      </c>
    </row>
    <row r="13" spans="1:9" ht="15">
      <c r="A13" s="208">
        <v>8</v>
      </c>
      <c r="B13" s="420" t="s">
        <v>221</v>
      </c>
      <c r="C13" s="207" t="s">
        <v>16</v>
      </c>
      <c r="D13" s="106">
        <v>30112</v>
      </c>
      <c r="E13" s="173">
        <v>36236</v>
      </c>
      <c r="F13" s="51">
        <v>5.9</v>
      </c>
      <c r="G13" s="51">
        <v>7.1</v>
      </c>
      <c r="H13" s="51">
        <v>3.6</v>
      </c>
      <c r="I13" s="51">
        <v>3.5</v>
      </c>
    </row>
    <row r="14" spans="1:9" ht="15">
      <c r="A14" s="208">
        <v>9</v>
      </c>
      <c r="B14" s="420" t="s">
        <v>236</v>
      </c>
      <c r="C14" s="207" t="s">
        <v>36</v>
      </c>
      <c r="D14" s="106">
        <v>84255</v>
      </c>
      <c r="E14" s="173">
        <v>786</v>
      </c>
      <c r="F14" s="51">
        <v>22.9</v>
      </c>
      <c r="G14" s="51">
        <v>0.2</v>
      </c>
      <c r="H14" s="51">
        <v>11.1</v>
      </c>
      <c r="I14" s="51">
        <v>0.1</v>
      </c>
    </row>
    <row r="15" spans="1:9" ht="15">
      <c r="A15" s="206">
        <v>10</v>
      </c>
      <c r="B15" s="420" t="s">
        <v>229</v>
      </c>
      <c r="C15" s="207" t="s">
        <v>24</v>
      </c>
      <c r="D15" s="106">
        <v>125127</v>
      </c>
      <c r="E15" s="173">
        <v>5264</v>
      </c>
      <c r="F15" s="51">
        <v>25.4</v>
      </c>
      <c r="G15" s="51">
        <v>1.1</v>
      </c>
      <c r="H15" s="51">
        <v>11.8</v>
      </c>
      <c r="I15" s="51">
        <v>1</v>
      </c>
    </row>
    <row r="16" spans="1:9" ht="15">
      <c r="A16" s="208">
        <v>11</v>
      </c>
      <c r="B16" s="420" t="s">
        <v>234</v>
      </c>
      <c r="C16" s="207" t="s">
        <v>31</v>
      </c>
      <c r="D16" s="106">
        <v>90607</v>
      </c>
      <c r="E16" s="173">
        <v>19957</v>
      </c>
      <c r="F16" s="51">
        <v>24.6</v>
      </c>
      <c r="G16" s="51">
        <v>5.4</v>
      </c>
      <c r="H16" s="51">
        <v>12.6</v>
      </c>
      <c r="I16" s="51">
        <v>3.7</v>
      </c>
    </row>
    <row r="17" spans="1:9" ht="15">
      <c r="A17" s="208">
        <v>12</v>
      </c>
      <c r="B17" s="420" t="s">
        <v>237</v>
      </c>
      <c r="C17" s="207" t="s">
        <v>36</v>
      </c>
      <c r="D17" s="106">
        <v>24943</v>
      </c>
      <c r="E17" s="173">
        <v>107</v>
      </c>
      <c r="F17" s="51">
        <v>13.9</v>
      </c>
      <c r="G17" s="51">
        <v>0.1</v>
      </c>
      <c r="H17" s="51">
        <v>10.1</v>
      </c>
      <c r="I17" s="51">
        <v>0.1</v>
      </c>
    </row>
    <row r="18" spans="1:9" ht="15">
      <c r="A18" s="206">
        <v>13</v>
      </c>
      <c r="B18" s="420" t="s">
        <v>230</v>
      </c>
      <c r="C18" s="207" t="s">
        <v>24</v>
      </c>
      <c r="D18" s="106">
        <v>151111</v>
      </c>
      <c r="E18" s="173">
        <v>107936</v>
      </c>
      <c r="F18" s="51">
        <v>20.5</v>
      </c>
      <c r="G18" s="51">
        <v>14.6</v>
      </c>
      <c r="H18" s="51">
        <v>16.7</v>
      </c>
      <c r="I18" s="51">
        <v>8.9</v>
      </c>
    </row>
    <row r="19" spans="1:9" ht="15">
      <c r="A19" s="208">
        <v>14</v>
      </c>
      <c r="B19" s="420" t="s">
        <v>225</v>
      </c>
      <c r="C19" s="207" t="s">
        <v>23</v>
      </c>
      <c r="D19" s="106">
        <v>61244</v>
      </c>
      <c r="E19" s="173">
        <v>4429</v>
      </c>
      <c r="F19" s="51">
        <v>23.5</v>
      </c>
      <c r="G19" s="51">
        <v>1.7</v>
      </c>
      <c r="H19" s="51">
        <v>13.7</v>
      </c>
      <c r="I19" s="51">
        <v>2.5</v>
      </c>
    </row>
    <row r="20" spans="1:9" ht="15">
      <c r="A20" s="208">
        <v>15</v>
      </c>
      <c r="B20" s="420" t="s">
        <v>226</v>
      </c>
      <c r="C20" s="207" t="s">
        <v>23</v>
      </c>
      <c r="D20" s="106">
        <v>36073</v>
      </c>
      <c r="E20" s="173">
        <v>5794</v>
      </c>
      <c r="F20" s="51">
        <v>28.7</v>
      </c>
      <c r="G20" s="51">
        <v>4.6</v>
      </c>
      <c r="H20" s="51">
        <v>12.4</v>
      </c>
      <c r="I20" s="51">
        <v>3</v>
      </c>
    </row>
    <row r="21" spans="1:9" ht="15">
      <c r="A21" s="206">
        <v>16</v>
      </c>
      <c r="B21" s="420" t="s">
        <v>232</v>
      </c>
      <c r="C21" s="207" t="s">
        <v>30</v>
      </c>
      <c r="D21" s="106">
        <v>47917</v>
      </c>
      <c r="E21" s="173" t="s">
        <v>347</v>
      </c>
      <c r="F21" s="51">
        <v>15.2</v>
      </c>
      <c r="G21" s="51">
        <v>0</v>
      </c>
      <c r="H21" s="51">
        <v>13.1</v>
      </c>
      <c r="I21" s="51">
        <v>0</v>
      </c>
    </row>
    <row r="22" spans="1:9" ht="15">
      <c r="A22" s="208">
        <v>17</v>
      </c>
      <c r="B22" s="420" t="s">
        <v>219</v>
      </c>
      <c r="C22" s="207" t="s">
        <v>12</v>
      </c>
      <c r="D22" s="106">
        <v>944</v>
      </c>
      <c r="E22" s="173">
        <v>0</v>
      </c>
      <c r="F22" s="51">
        <v>26.3</v>
      </c>
      <c r="G22" s="51">
        <v>0</v>
      </c>
      <c r="H22" s="51">
        <v>8.5</v>
      </c>
      <c r="I22" s="51">
        <v>0.3</v>
      </c>
    </row>
    <row r="23" spans="1:9" ht="15">
      <c r="A23" s="208">
        <v>18</v>
      </c>
      <c r="B23" s="420" t="s">
        <v>223</v>
      </c>
      <c r="C23" s="207" t="s">
        <v>16</v>
      </c>
      <c r="D23" s="106">
        <v>20765</v>
      </c>
      <c r="E23" s="173">
        <v>12823</v>
      </c>
      <c r="F23" s="51">
        <v>11.2</v>
      </c>
      <c r="G23" s="51">
        <v>6.9</v>
      </c>
      <c r="H23" s="51">
        <v>6.6</v>
      </c>
      <c r="I23" s="51">
        <v>3.6</v>
      </c>
    </row>
    <row r="24" spans="1:9" ht="15">
      <c r="A24" s="206">
        <v>19</v>
      </c>
      <c r="B24" s="420" t="s">
        <v>238</v>
      </c>
      <c r="C24" s="207" t="s">
        <v>36</v>
      </c>
      <c r="D24" s="106">
        <v>39054</v>
      </c>
      <c r="E24" s="173">
        <v>22</v>
      </c>
      <c r="F24" s="51">
        <v>32.1</v>
      </c>
      <c r="G24" s="51" t="s">
        <v>356</v>
      </c>
      <c r="H24" s="51">
        <v>21.5</v>
      </c>
      <c r="I24" s="51" t="s">
        <v>356</v>
      </c>
    </row>
    <row r="25" spans="1:9" ht="15">
      <c r="A25" s="208">
        <v>20</v>
      </c>
      <c r="B25" s="420" t="s">
        <v>332</v>
      </c>
      <c r="C25" s="207" t="s">
        <v>24</v>
      </c>
      <c r="D25" s="106">
        <v>23722</v>
      </c>
      <c r="E25" s="173">
        <v>10955</v>
      </c>
      <c r="F25" s="51">
        <v>6.8</v>
      </c>
      <c r="G25" s="51">
        <v>3.1</v>
      </c>
      <c r="H25" s="51">
        <v>4.6</v>
      </c>
      <c r="I25" s="51">
        <v>2.5</v>
      </c>
    </row>
    <row r="26" spans="1:9" ht="15">
      <c r="A26" s="208">
        <v>21</v>
      </c>
      <c r="B26" s="421" t="s">
        <v>333</v>
      </c>
      <c r="C26" s="207" t="s">
        <v>24</v>
      </c>
      <c r="D26" s="106">
        <v>7111</v>
      </c>
      <c r="E26" s="173">
        <v>323</v>
      </c>
      <c r="F26" s="51">
        <v>20.4</v>
      </c>
      <c r="G26" s="51">
        <v>0.9</v>
      </c>
      <c r="H26" s="51">
        <v>5.8</v>
      </c>
      <c r="I26" s="51">
        <v>2.1</v>
      </c>
    </row>
    <row r="27" spans="1:9" ht="15">
      <c r="A27" s="206">
        <v>22</v>
      </c>
      <c r="B27" s="421" t="s">
        <v>246</v>
      </c>
      <c r="C27" s="207" t="s">
        <v>36</v>
      </c>
      <c r="D27" s="106">
        <v>16622</v>
      </c>
      <c r="E27" s="173">
        <v>0</v>
      </c>
      <c r="F27" s="51">
        <v>12</v>
      </c>
      <c r="G27" s="51">
        <v>0</v>
      </c>
      <c r="H27" s="51">
        <v>7.2</v>
      </c>
      <c r="I27" s="51">
        <v>0</v>
      </c>
    </row>
    <row r="28" spans="1:9" ht="15">
      <c r="A28" s="208">
        <v>23</v>
      </c>
      <c r="B28" s="421" t="s">
        <v>334</v>
      </c>
      <c r="C28" s="207" t="s">
        <v>24</v>
      </c>
      <c r="D28" s="106">
        <v>44198</v>
      </c>
      <c r="E28" s="173">
        <v>16749</v>
      </c>
      <c r="F28" s="51">
        <v>31.8</v>
      </c>
      <c r="G28" s="51">
        <v>12.1</v>
      </c>
      <c r="H28" s="51">
        <v>12.5</v>
      </c>
      <c r="I28" s="51">
        <v>6.8</v>
      </c>
    </row>
    <row r="29" spans="1:9" ht="15">
      <c r="A29" s="208">
        <v>24</v>
      </c>
      <c r="B29" s="421" t="s">
        <v>245</v>
      </c>
      <c r="C29" s="207" t="s">
        <v>36</v>
      </c>
      <c r="D29" s="106">
        <v>111345</v>
      </c>
      <c r="E29" s="173">
        <v>25</v>
      </c>
      <c r="F29" s="51">
        <v>23.6</v>
      </c>
      <c r="G29" s="51" t="s">
        <v>356</v>
      </c>
      <c r="H29" s="51">
        <v>16.3</v>
      </c>
      <c r="I29" s="51" t="s">
        <v>356</v>
      </c>
    </row>
    <row r="30" spans="1:9" ht="15">
      <c r="A30" s="206">
        <v>25</v>
      </c>
      <c r="B30" s="421" t="s">
        <v>240</v>
      </c>
      <c r="C30" s="207" t="s">
        <v>17</v>
      </c>
      <c r="D30" s="106">
        <v>57763</v>
      </c>
      <c r="E30" s="173" t="s">
        <v>347</v>
      </c>
      <c r="F30" s="51">
        <v>11.8</v>
      </c>
      <c r="G30" s="51">
        <v>0</v>
      </c>
      <c r="H30" s="51">
        <v>9.1</v>
      </c>
      <c r="I30" s="51">
        <v>0</v>
      </c>
    </row>
    <row r="31" spans="1:9" ht="15">
      <c r="A31" s="208">
        <v>26</v>
      </c>
      <c r="B31" s="421" t="s">
        <v>335</v>
      </c>
      <c r="C31" s="207" t="s">
        <v>24</v>
      </c>
      <c r="D31" s="106">
        <v>50607</v>
      </c>
      <c r="E31" s="173">
        <v>2355</v>
      </c>
      <c r="F31" s="51">
        <v>40.8</v>
      </c>
      <c r="G31" s="51">
        <v>1.9</v>
      </c>
      <c r="H31" s="51">
        <v>13.9</v>
      </c>
      <c r="I31" s="51">
        <v>1.9</v>
      </c>
    </row>
    <row r="32" spans="1:9" ht="15">
      <c r="A32" s="422">
        <v>27</v>
      </c>
      <c r="B32" s="215" t="s">
        <v>336</v>
      </c>
      <c r="C32" s="207" t="s">
        <v>37</v>
      </c>
      <c r="D32" s="106">
        <v>9430</v>
      </c>
      <c r="E32" s="173">
        <v>368</v>
      </c>
      <c r="F32" s="51">
        <v>8</v>
      </c>
      <c r="G32" s="51">
        <v>0.3</v>
      </c>
      <c r="H32" s="51">
        <v>4.8</v>
      </c>
      <c r="I32" s="51">
        <v>0.4</v>
      </c>
    </row>
    <row r="33" spans="1:9" ht="15.75">
      <c r="A33" s="209"/>
      <c r="B33" s="210" t="s">
        <v>148</v>
      </c>
      <c r="C33" s="211"/>
      <c r="D33" s="179">
        <v>2589742</v>
      </c>
      <c r="E33" s="218">
        <f>SUM(E6:E32)</f>
        <v>307557</v>
      </c>
      <c r="F33" s="219">
        <v>14.6</v>
      </c>
      <c r="G33" s="219">
        <v>1.7</v>
      </c>
      <c r="H33" s="219">
        <v>10.3</v>
      </c>
      <c r="I33" s="219">
        <v>1.2</v>
      </c>
    </row>
    <row r="34" spans="1:9" ht="15">
      <c r="A34" s="212" t="s">
        <v>322</v>
      </c>
      <c r="B34" s="212"/>
      <c r="C34" s="213"/>
      <c r="D34" s="180"/>
      <c r="E34" s="180"/>
      <c r="F34" s="181"/>
      <c r="G34" s="181"/>
      <c r="H34" s="181"/>
      <c r="I34" s="181"/>
    </row>
    <row r="35" spans="1:9" ht="12.75">
      <c r="A35" t="s">
        <v>357</v>
      </c>
      <c r="D35" s="180" t="s">
        <v>358</v>
      </c>
      <c r="E35" s="180"/>
      <c r="F35" s="181"/>
      <c r="G35" s="181"/>
      <c r="H35" s="181"/>
      <c r="I35" s="181"/>
    </row>
  </sheetData>
  <mergeCells count="13">
    <mergeCell ref="E3:E4"/>
    <mergeCell ref="F3:F4"/>
    <mergeCell ref="G3:G4"/>
    <mergeCell ref="H3:H4"/>
    <mergeCell ref="I3:I4"/>
    <mergeCell ref="A1:I1"/>
    <mergeCell ref="A2:A4"/>
    <mergeCell ref="B2:B4"/>
    <mergeCell ref="C2:C4"/>
    <mergeCell ref="D2:E2"/>
    <mergeCell ref="F2:G2"/>
    <mergeCell ref="H2:I2"/>
    <mergeCell ref="D3:D4"/>
  </mergeCells>
  <printOptions/>
  <pageMargins left="0.34" right="0.75" top="0.57" bottom="1" header="0.5" footer="0.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dimension ref="A1:M38"/>
  <sheetViews>
    <sheetView view="pageBreakPreview" zoomScale="60" workbookViewId="0" topLeftCell="A1">
      <selection activeCell="V45" sqref="V45"/>
    </sheetView>
  </sheetViews>
  <sheetFormatPr defaultColWidth="9.140625" defaultRowHeight="12.75"/>
  <cols>
    <col min="1" max="1" width="6.8515625" style="0" customWidth="1"/>
    <col min="2" max="2" width="22.00390625" style="0" customWidth="1"/>
    <col min="3" max="3" width="10.7109375" style="0" customWidth="1"/>
    <col min="5" max="5" width="4.57421875" style="0" customWidth="1"/>
    <col min="7" max="7" width="14.00390625" style="0" customWidth="1"/>
    <col min="9" max="9" width="3.8515625" style="0" customWidth="1"/>
    <col min="11" max="11" width="12.00390625" style="0" customWidth="1"/>
    <col min="12" max="12" width="12.421875" style="0" customWidth="1"/>
  </cols>
  <sheetData>
    <row r="1" spans="1:13" ht="15.75">
      <c r="A1" s="361" t="s">
        <v>399</v>
      </c>
      <c r="B1" s="361"/>
      <c r="C1" s="361"/>
      <c r="D1" s="361"/>
      <c r="E1" s="361"/>
      <c r="F1" s="361"/>
      <c r="G1" s="361"/>
      <c r="H1" s="361"/>
      <c r="I1" s="361"/>
      <c r="J1" s="361"/>
      <c r="K1" s="361"/>
      <c r="L1" s="361"/>
      <c r="M1" s="361"/>
    </row>
    <row r="2" spans="1:13" ht="15.75">
      <c r="A2" s="240"/>
      <c r="B2" s="240"/>
      <c r="C2" s="240"/>
      <c r="D2" s="240"/>
      <c r="E2" s="240"/>
      <c r="F2" s="240"/>
      <c r="G2" s="240"/>
      <c r="H2" s="240"/>
      <c r="I2" s="240"/>
      <c r="J2" s="240"/>
      <c r="K2" s="362" t="s">
        <v>360</v>
      </c>
      <c r="L2" s="362"/>
      <c r="M2" s="362"/>
    </row>
    <row r="3" spans="1:13" ht="12.75">
      <c r="A3" s="319" t="s">
        <v>2</v>
      </c>
      <c r="B3" s="5" t="s">
        <v>361</v>
      </c>
      <c r="C3" s="309">
        <v>1981</v>
      </c>
      <c r="D3" s="365"/>
      <c r="E3" s="365"/>
      <c r="F3" s="310"/>
      <c r="G3" s="309">
        <v>1991</v>
      </c>
      <c r="H3" s="328"/>
      <c r="I3" s="328"/>
      <c r="J3" s="310"/>
      <c r="K3" s="309" t="s">
        <v>362</v>
      </c>
      <c r="L3" s="328"/>
      <c r="M3" s="310"/>
    </row>
    <row r="4" spans="1:13" ht="12.75">
      <c r="A4" s="363"/>
      <c r="B4" s="275"/>
      <c r="C4" s="276" t="s">
        <v>148</v>
      </c>
      <c r="D4" s="366" t="s">
        <v>363</v>
      </c>
      <c r="E4" s="367"/>
      <c r="F4" s="276" t="s">
        <v>364</v>
      </c>
      <c r="G4" s="5" t="s">
        <v>148</v>
      </c>
      <c r="H4" s="366" t="s">
        <v>363</v>
      </c>
      <c r="I4" s="367"/>
      <c r="J4" s="5" t="s">
        <v>364</v>
      </c>
      <c r="K4" s="276" t="s">
        <v>148</v>
      </c>
      <c r="L4" s="5" t="s">
        <v>363</v>
      </c>
      <c r="M4" s="277" t="s">
        <v>364</v>
      </c>
    </row>
    <row r="5" spans="1:13" ht="12.75">
      <c r="A5" s="364"/>
      <c r="B5" s="278"/>
      <c r="C5" s="279" t="s">
        <v>146</v>
      </c>
      <c r="D5" s="368" t="s">
        <v>146</v>
      </c>
      <c r="E5" s="369"/>
      <c r="F5" s="279"/>
      <c r="G5" s="278" t="s">
        <v>146</v>
      </c>
      <c r="H5" s="368" t="s">
        <v>146</v>
      </c>
      <c r="I5" s="369"/>
      <c r="J5" s="278"/>
      <c r="K5" s="279" t="s">
        <v>146</v>
      </c>
      <c r="L5" s="278" t="s">
        <v>146</v>
      </c>
      <c r="M5" s="280"/>
    </row>
    <row r="6" spans="1:13" ht="12.75">
      <c r="A6" s="6">
        <v>1</v>
      </c>
      <c r="B6" s="8">
        <v>2</v>
      </c>
      <c r="C6" s="12">
        <v>3</v>
      </c>
      <c r="D6" s="6">
        <v>4</v>
      </c>
      <c r="E6" s="7"/>
      <c r="F6" s="8">
        <v>5</v>
      </c>
      <c r="G6" s="12">
        <v>6</v>
      </c>
      <c r="H6" s="6">
        <v>7</v>
      </c>
      <c r="I6" s="7"/>
      <c r="J6" s="8">
        <v>8</v>
      </c>
      <c r="K6" s="12">
        <v>9</v>
      </c>
      <c r="L6" s="8">
        <v>10</v>
      </c>
      <c r="M6" s="7">
        <v>11</v>
      </c>
    </row>
    <row r="7" spans="1:13" ht="12.75">
      <c r="A7" s="286"/>
      <c r="B7" s="244"/>
      <c r="C7" s="287"/>
      <c r="D7" s="286"/>
      <c r="E7" s="242"/>
      <c r="F7" s="244"/>
      <c r="G7" s="287"/>
      <c r="H7" s="286"/>
      <c r="I7" s="242"/>
      <c r="J7" s="244"/>
      <c r="K7" s="287"/>
      <c r="L7" s="244"/>
      <c r="M7" s="242"/>
    </row>
    <row r="8" spans="1:13" ht="12.75">
      <c r="A8" s="288">
        <v>1</v>
      </c>
      <c r="B8" s="244" t="s">
        <v>365</v>
      </c>
      <c r="C8" s="289">
        <v>91.94</v>
      </c>
      <c r="D8" s="290">
        <v>30.28</v>
      </c>
      <c r="E8" s="242"/>
      <c r="F8" s="291">
        <f aca="true" t="shared" si="0" ref="F8:F30">(D8/C8)*100</f>
        <v>32.934522514683486</v>
      </c>
      <c r="G8" s="289">
        <v>110.219</v>
      </c>
      <c r="H8" s="290">
        <v>36.262</v>
      </c>
      <c r="I8" s="242" t="s">
        <v>169</v>
      </c>
      <c r="J8" s="291">
        <f aca="true" t="shared" si="1" ref="J8:J30">(H8/G8)*100</f>
        <v>32.89995372848601</v>
      </c>
      <c r="K8" s="287">
        <v>131.147</v>
      </c>
      <c r="L8" s="244">
        <v>43.147</v>
      </c>
      <c r="M8" s="292">
        <f aca="true" t="shared" si="2" ref="M8:M30">(L8/K8)*100</f>
        <v>32.89972321135825</v>
      </c>
    </row>
    <row r="9" spans="1:13" ht="12.75">
      <c r="A9" s="288">
        <v>2</v>
      </c>
      <c r="B9" s="244" t="s">
        <v>366</v>
      </c>
      <c r="C9" s="289">
        <v>89.887</v>
      </c>
      <c r="D9" s="290">
        <v>30.831</v>
      </c>
      <c r="E9" s="242"/>
      <c r="F9" s="291">
        <f t="shared" si="0"/>
        <v>34.299731885589686</v>
      </c>
      <c r="G9" s="289">
        <v>125.962</v>
      </c>
      <c r="H9" s="290">
        <v>43.205</v>
      </c>
      <c r="I9" s="242" t="s">
        <v>169</v>
      </c>
      <c r="J9" s="291">
        <f t="shared" si="1"/>
        <v>34.300026992267505</v>
      </c>
      <c r="K9" s="287">
        <v>170.701</v>
      </c>
      <c r="L9" s="293">
        <v>58.55</v>
      </c>
      <c r="M9" s="292">
        <f t="shared" si="2"/>
        <v>34.29974048189524</v>
      </c>
    </row>
    <row r="10" spans="1:13" ht="12.75">
      <c r="A10" s="288">
        <v>3</v>
      </c>
      <c r="B10" s="244" t="s">
        <v>367</v>
      </c>
      <c r="C10" s="289">
        <v>57.228</v>
      </c>
      <c r="D10" s="290">
        <v>18</v>
      </c>
      <c r="E10" s="242"/>
      <c r="F10" s="291">
        <f t="shared" si="0"/>
        <v>31.453134829104634</v>
      </c>
      <c r="G10" s="289">
        <v>84.191</v>
      </c>
      <c r="H10" s="290">
        <v>22.48</v>
      </c>
      <c r="I10" s="242"/>
      <c r="J10" s="291">
        <f t="shared" si="1"/>
        <v>26.70119133874167</v>
      </c>
      <c r="K10" s="287">
        <v>122.204</v>
      </c>
      <c r="L10" s="244">
        <v>32.628</v>
      </c>
      <c r="M10" s="292">
        <f t="shared" si="2"/>
        <v>26.699617033812316</v>
      </c>
    </row>
    <row r="11" spans="1:13" ht="12.75">
      <c r="A11" s="288">
        <v>4</v>
      </c>
      <c r="B11" s="244" t="s">
        <v>368</v>
      </c>
      <c r="C11" s="289">
        <v>42.893</v>
      </c>
      <c r="D11" s="290">
        <v>13.769</v>
      </c>
      <c r="E11" s="242"/>
      <c r="F11" s="291">
        <f t="shared" si="0"/>
        <v>32.10080898981186</v>
      </c>
      <c r="G11" s="289">
        <v>54.22</v>
      </c>
      <c r="H11" s="290">
        <v>15.251</v>
      </c>
      <c r="I11" s="242"/>
      <c r="J11" s="291">
        <f t="shared" si="1"/>
        <v>28.12799704905939</v>
      </c>
      <c r="K11" s="287">
        <v>69.823</v>
      </c>
      <c r="L11" s="293">
        <v>19.62</v>
      </c>
      <c r="M11" s="292">
        <f t="shared" si="2"/>
        <v>28.0996233332856</v>
      </c>
    </row>
    <row r="12" spans="1:13" ht="12.75">
      <c r="A12" s="288">
        <v>5</v>
      </c>
      <c r="B12" s="244" t="s">
        <v>369</v>
      </c>
      <c r="C12" s="289">
        <v>25.5</v>
      </c>
      <c r="D12" s="290">
        <v>5</v>
      </c>
      <c r="E12" s="242"/>
      <c r="F12" s="291">
        <f t="shared" si="0"/>
        <v>19.607843137254903</v>
      </c>
      <c r="G12" s="289">
        <v>43.444</v>
      </c>
      <c r="H12" s="290">
        <v>8.593</v>
      </c>
      <c r="I12" s="242"/>
      <c r="J12" s="291">
        <f t="shared" si="1"/>
        <v>19.7794862351533</v>
      </c>
      <c r="K12" s="287">
        <v>62.964</v>
      </c>
      <c r="L12" s="244">
        <v>12.466</v>
      </c>
      <c r="M12" s="292">
        <f t="shared" si="2"/>
        <v>19.79861508163395</v>
      </c>
    </row>
    <row r="13" spans="1:13" ht="12.75">
      <c r="A13" s="288">
        <v>6</v>
      </c>
      <c r="B13" s="244" t="s">
        <v>370</v>
      </c>
      <c r="C13" s="289">
        <v>29.218</v>
      </c>
      <c r="D13" s="290">
        <v>3.65</v>
      </c>
      <c r="E13" s="242"/>
      <c r="F13" s="291">
        <f t="shared" si="0"/>
        <v>12.492299267574783</v>
      </c>
      <c r="G13" s="289">
        <v>41.303</v>
      </c>
      <c r="H13" s="290">
        <v>5.162</v>
      </c>
      <c r="I13" s="242"/>
      <c r="J13" s="291">
        <f t="shared" si="1"/>
        <v>12.49788150981769</v>
      </c>
      <c r="K13" s="287">
        <v>63.597</v>
      </c>
      <c r="L13" s="244">
        <v>7.949</v>
      </c>
      <c r="M13" s="292">
        <f t="shared" si="2"/>
        <v>12.499017249241316</v>
      </c>
    </row>
    <row r="14" spans="1:13" ht="12.75">
      <c r="A14" s="288">
        <v>7</v>
      </c>
      <c r="B14" s="244" t="s">
        <v>371</v>
      </c>
      <c r="C14" s="289">
        <v>25.48</v>
      </c>
      <c r="D14" s="290">
        <v>5.172</v>
      </c>
      <c r="E14" s="242"/>
      <c r="F14" s="291">
        <f t="shared" si="0"/>
        <v>20.29827315541601</v>
      </c>
      <c r="G14" s="289">
        <v>33.122</v>
      </c>
      <c r="H14" s="290">
        <v>6.724</v>
      </c>
      <c r="I14" s="242" t="s">
        <v>169</v>
      </c>
      <c r="J14" s="291">
        <f t="shared" si="1"/>
        <v>20.300706479077352</v>
      </c>
      <c r="K14" s="287">
        <v>43.629</v>
      </c>
      <c r="L14" s="244">
        <v>8.859</v>
      </c>
      <c r="M14" s="292">
        <f t="shared" si="2"/>
        <v>20.30530151963144</v>
      </c>
    </row>
    <row r="15" spans="1:13" ht="12.75">
      <c r="A15" s="288">
        <v>8</v>
      </c>
      <c r="B15" s="244" t="s">
        <v>372</v>
      </c>
      <c r="C15" s="289">
        <v>17.222</v>
      </c>
      <c r="D15" s="290">
        <v>2.807</v>
      </c>
      <c r="E15" s="242"/>
      <c r="F15" s="291">
        <f t="shared" si="0"/>
        <v>16.298919986064334</v>
      </c>
      <c r="G15" s="289">
        <v>24.94</v>
      </c>
      <c r="H15" s="290">
        <v>4.065</v>
      </c>
      <c r="I15" s="242" t="s">
        <v>169</v>
      </c>
      <c r="J15" s="291">
        <f t="shared" si="1"/>
        <v>16.299117882919006</v>
      </c>
      <c r="K15" s="287">
        <v>35.299</v>
      </c>
      <c r="L15" s="244">
        <v>5.753</v>
      </c>
      <c r="M15" s="292">
        <f t="shared" si="2"/>
        <v>16.297912122156436</v>
      </c>
    </row>
    <row r="16" spans="1:13" ht="12.75">
      <c r="A16" s="288">
        <v>9</v>
      </c>
      <c r="B16" s="244" t="s">
        <v>373</v>
      </c>
      <c r="C16" s="289">
        <v>16.391</v>
      </c>
      <c r="D16" s="290">
        <v>6.14</v>
      </c>
      <c r="E16" s="242"/>
      <c r="F16" s="291">
        <f t="shared" si="0"/>
        <v>37.45958147764017</v>
      </c>
      <c r="G16" s="289">
        <v>20.299</v>
      </c>
      <c r="H16" s="290">
        <v>4.172</v>
      </c>
      <c r="I16" s="242"/>
      <c r="J16" s="291">
        <f t="shared" si="1"/>
        <v>20.55273658800926</v>
      </c>
      <c r="K16" s="287">
        <v>24.875</v>
      </c>
      <c r="L16" s="244">
        <v>5.124</v>
      </c>
      <c r="M16" s="292">
        <f t="shared" si="2"/>
        <v>20.598994974874373</v>
      </c>
    </row>
    <row r="17" spans="1:13" ht="12.75" customHeight="1">
      <c r="A17" s="288">
        <v>10</v>
      </c>
      <c r="B17" s="244" t="s">
        <v>374</v>
      </c>
      <c r="C17" s="289">
        <v>10.076</v>
      </c>
      <c r="D17" s="290">
        <v>2.85</v>
      </c>
      <c r="E17" s="242"/>
      <c r="F17" s="291">
        <f t="shared" si="0"/>
        <v>28.285033743549025</v>
      </c>
      <c r="G17" s="289">
        <v>16.692</v>
      </c>
      <c r="H17" s="290">
        <v>2.778</v>
      </c>
      <c r="I17" s="242"/>
      <c r="J17" s="291">
        <f t="shared" si="1"/>
        <v>16.64270309130122</v>
      </c>
      <c r="K17" s="287">
        <v>22.581</v>
      </c>
      <c r="L17" s="244">
        <v>3.748</v>
      </c>
      <c r="M17" s="292">
        <f t="shared" si="2"/>
        <v>16.59802488818033</v>
      </c>
    </row>
    <row r="18" spans="1:13" ht="12.75">
      <c r="A18" s="288">
        <v>11</v>
      </c>
      <c r="B18" s="244" t="s">
        <v>375</v>
      </c>
      <c r="C18" s="289">
        <v>12.195</v>
      </c>
      <c r="D18" s="290">
        <v>3.89</v>
      </c>
      <c r="E18" s="242"/>
      <c r="F18" s="291">
        <f t="shared" si="0"/>
        <v>31.89831898318983</v>
      </c>
      <c r="G18" s="289">
        <v>16.64</v>
      </c>
      <c r="H18" s="290">
        <v>5.308</v>
      </c>
      <c r="I18" s="242" t="s">
        <v>169</v>
      </c>
      <c r="J18" s="291">
        <f t="shared" si="1"/>
        <v>31.89903846153846</v>
      </c>
      <c r="K18" s="287">
        <v>23.212</v>
      </c>
      <c r="L18" s="244">
        <v>7.405</v>
      </c>
      <c r="M18" s="292">
        <f t="shared" si="2"/>
        <v>31.901602619334827</v>
      </c>
    </row>
    <row r="19" spans="1:13" ht="12.75">
      <c r="A19" s="288">
        <v>12</v>
      </c>
      <c r="B19" s="244" t="s">
        <v>376</v>
      </c>
      <c r="C19" s="289">
        <v>10.152</v>
      </c>
      <c r="D19" s="290">
        <v>2.958</v>
      </c>
      <c r="E19" s="242"/>
      <c r="F19" s="291">
        <f t="shared" si="0"/>
        <v>29.137115839243506</v>
      </c>
      <c r="G19" s="289">
        <v>15.182</v>
      </c>
      <c r="H19" s="290">
        <v>4.418</v>
      </c>
      <c r="I19" s="242" t="s">
        <v>169</v>
      </c>
      <c r="J19" s="291">
        <f t="shared" si="1"/>
        <v>29.100250296403633</v>
      </c>
      <c r="K19" s="287">
        <v>22.108</v>
      </c>
      <c r="L19" s="244">
        <v>6.433</v>
      </c>
      <c r="M19" s="292">
        <f t="shared" si="2"/>
        <v>29.09806404921295</v>
      </c>
    </row>
    <row r="20" spans="1:13" ht="12.75">
      <c r="A20" s="288">
        <v>13</v>
      </c>
      <c r="B20" s="244" t="s">
        <v>377</v>
      </c>
      <c r="C20" s="289">
        <v>9.239</v>
      </c>
      <c r="D20" s="290">
        <v>2.347</v>
      </c>
      <c r="E20" s="242"/>
      <c r="F20" s="291">
        <f t="shared" si="0"/>
        <v>25.403182162571703</v>
      </c>
      <c r="G20" s="289">
        <v>15.19</v>
      </c>
      <c r="H20" s="290">
        <v>3.858</v>
      </c>
      <c r="I20" s="242" t="s">
        <v>169</v>
      </c>
      <c r="J20" s="291">
        <f t="shared" si="1"/>
        <v>25.398288347597102</v>
      </c>
      <c r="K20" s="287">
        <v>22.916</v>
      </c>
      <c r="L20" s="244">
        <v>5.821</v>
      </c>
      <c r="M20" s="292">
        <f t="shared" si="2"/>
        <v>25.401466224471985</v>
      </c>
    </row>
    <row r="21" spans="1:13" ht="12.75">
      <c r="A21" s="288">
        <v>14</v>
      </c>
      <c r="B21" s="244" t="s">
        <v>378</v>
      </c>
      <c r="C21" s="289">
        <v>9.204</v>
      </c>
      <c r="D21" s="290">
        <v>0.801</v>
      </c>
      <c r="E21" s="242" t="s">
        <v>379</v>
      </c>
      <c r="F21" s="291">
        <f t="shared" si="0"/>
        <v>8.702737940026076</v>
      </c>
      <c r="G21" s="289">
        <v>11.007</v>
      </c>
      <c r="H21" s="290">
        <v>0.958</v>
      </c>
      <c r="I21" s="242"/>
      <c r="J21" s="291">
        <f t="shared" si="1"/>
        <v>8.703552284909604</v>
      </c>
      <c r="K21" s="287">
        <v>13.283</v>
      </c>
      <c r="L21" s="244">
        <v>1.156</v>
      </c>
      <c r="M21" s="292">
        <f t="shared" si="2"/>
        <v>8.702853271098396</v>
      </c>
    </row>
    <row r="22" spans="1:13" ht="12.75">
      <c r="A22" s="288">
        <v>15</v>
      </c>
      <c r="B22" s="244" t="s">
        <v>380</v>
      </c>
      <c r="C22" s="289">
        <v>8.249</v>
      </c>
      <c r="D22" s="290">
        <v>2.046</v>
      </c>
      <c r="E22" s="242"/>
      <c r="F22" s="291">
        <f t="shared" si="0"/>
        <v>24.80300642502121</v>
      </c>
      <c r="G22" s="289">
        <v>11.406</v>
      </c>
      <c r="H22" s="290">
        <v>2.829</v>
      </c>
      <c r="I22" s="242" t="s">
        <v>169</v>
      </c>
      <c r="J22" s="291">
        <f t="shared" si="1"/>
        <v>24.802735402419778</v>
      </c>
      <c r="K22" s="287">
        <v>15.364</v>
      </c>
      <c r="L22" s="293">
        <v>3.81</v>
      </c>
      <c r="M22" s="292">
        <f t="shared" si="2"/>
        <v>24.79822962770112</v>
      </c>
    </row>
    <row r="23" spans="1:13" ht="12.75">
      <c r="A23" s="288">
        <v>16</v>
      </c>
      <c r="B23" s="244" t="s">
        <v>381</v>
      </c>
      <c r="C23" s="289">
        <v>7.449</v>
      </c>
      <c r="D23" s="290">
        <v>1.182</v>
      </c>
      <c r="E23" s="242"/>
      <c r="F23" s="291">
        <f t="shared" si="0"/>
        <v>15.867901731776076</v>
      </c>
      <c r="G23" s="289">
        <v>11.268</v>
      </c>
      <c r="H23" s="290">
        <v>2.063</v>
      </c>
      <c r="I23" s="242"/>
      <c r="J23" s="291">
        <f t="shared" si="1"/>
        <v>18.308484203052895</v>
      </c>
      <c r="K23" s="287">
        <v>17.074</v>
      </c>
      <c r="L23" s="244">
        <v>3.125</v>
      </c>
      <c r="M23" s="292">
        <f t="shared" si="2"/>
        <v>18.302682441138572</v>
      </c>
    </row>
    <row r="24" spans="1:13" ht="12.75">
      <c r="A24" s="288">
        <v>17</v>
      </c>
      <c r="B24" s="244" t="s">
        <v>382</v>
      </c>
      <c r="C24" s="289">
        <v>8.293</v>
      </c>
      <c r="D24" s="290">
        <v>1.263</v>
      </c>
      <c r="E24" s="242"/>
      <c r="F24" s="291">
        <f t="shared" si="0"/>
        <v>15.229711805136862</v>
      </c>
      <c r="G24" s="289">
        <v>11.091</v>
      </c>
      <c r="H24" s="290">
        <v>1.686</v>
      </c>
      <c r="I24" s="242" t="s">
        <v>169</v>
      </c>
      <c r="J24" s="291">
        <f t="shared" si="1"/>
        <v>15.201514741682445</v>
      </c>
      <c r="K24" s="289">
        <v>15.43</v>
      </c>
      <c r="L24" s="244">
        <v>2.345</v>
      </c>
      <c r="M24" s="292">
        <f t="shared" si="2"/>
        <v>15.197666882696048</v>
      </c>
    </row>
    <row r="25" spans="1:13" ht="12.75">
      <c r="A25" s="288">
        <v>18</v>
      </c>
      <c r="B25" s="244" t="s">
        <v>383</v>
      </c>
      <c r="C25" s="289">
        <v>9.189</v>
      </c>
      <c r="D25" s="290">
        <v>5.837</v>
      </c>
      <c r="E25" s="242"/>
      <c r="F25" s="291">
        <f t="shared" si="0"/>
        <v>63.52160191533355</v>
      </c>
      <c r="G25" s="289">
        <v>10.996</v>
      </c>
      <c r="H25" s="290">
        <v>6.982</v>
      </c>
      <c r="I25" s="242" t="s">
        <v>169</v>
      </c>
      <c r="J25" s="291">
        <f t="shared" si="1"/>
        <v>63.49581666060386</v>
      </c>
      <c r="K25" s="287">
        <v>15.273</v>
      </c>
      <c r="L25" s="244">
        <v>9.698</v>
      </c>
      <c r="M25" s="292">
        <f t="shared" si="2"/>
        <v>63.49767563674459</v>
      </c>
    </row>
    <row r="26" spans="1:13" ht="12.75">
      <c r="A26" s="288">
        <v>19</v>
      </c>
      <c r="B26" s="244" t="s">
        <v>384</v>
      </c>
      <c r="C26" s="289">
        <v>9.077</v>
      </c>
      <c r="D26" s="290">
        <v>1.634</v>
      </c>
      <c r="E26" s="242" t="s">
        <v>379</v>
      </c>
      <c r="F26" s="291">
        <f t="shared" si="0"/>
        <v>18.00154235981051</v>
      </c>
      <c r="G26" s="289">
        <v>10.859</v>
      </c>
      <c r="H26" s="290">
        <v>1.953</v>
      </c>
      <c r="I26" s="242"/>
      <c r="J26" s="291">
        <f t="shared" si="1"/>
        <v>17.98508149921724</v>
      </c>
      <c r="K26" s="287">
        <v>13.134</v>
      </c>
      <c r="L26" s="244">
        <v>2.364</v>
      </c>
      <c r="M26" s="292">
        <f t="shared" si="2"/>
        <v>17.999086340794882</v>
      </c>
    </row>
    <row r="27" spans="1:13" ht="12.75">
      <c r="A27" s="288">
        <v>20</v>
      </c>
      <c r="B27" s="244" t="s">
        <v>385</v>
      </c>
      <c r="C27" s="289">
        <v>6.71</v>
      </c>
      <c r="D27" s="290">
        <v>0.568</v>
      </c>
      <c r="E27" s="242"/>
      <c r="F27" s="291">
        <f t="shared" si="0"/>
        <v>8.464977645305513</v>
      </c>
      <c r="G27" s="289">
        <v>10.628</v>
      </c>
      <c r="H27" s="290">
        <v>1.487</v>
      </c>
      <c r="I27" s="242" t="s">
        <v>386</v>
      </c>
      <c r="J27" s="291">
        <f t="shared" si="1"/>
        <v>13.991343620624766</v>
      </c>
      <c r="K27" s="287">
        <v>15.327</v>
      </c>
      <c r="L27" s="244">
        <v>2.145</v>
      </c>
      <c r="M27" s="292">
        <f t="shared" si="2"/>
        <v>13.994910941475828</v>
      </c>
    </row>
    <row r="28" spans="1:13" ht="12.75">
      <c r="A28" s="288">
        <v>21</v>
      </c>
      <c r="B28" s="244" t="s">
        <v>387</v>
      </c>
      <c r="C28" s="289">
        <v>6.036</v>
      </c>
      <c r="D28" s="290">
        <v>1.52</v>
      </c>
      <c r="E28" s="242"/>
      <c r="F28" s="291">
        <f t="shared" si="0"/>
        <v>25.182239893969516</v>
      </c>
      <c r="G28" s="289">
        <v>10.571</v>
      </c>
      <c r="H28" s="290">
        <v>2.664</v>
      </c>
      <c r="I28" s="242"/>
      <c r="J28" s="291">
        <f t="shared" si="1"/>
        <v>25.201021663040397</v>
      </c>
      <c r="K28" s="287">
        <v>16.683</v>
      </c>
      <c r="L28" s="244">
        <v>4.204</v>
      </c>
      <c r="M28" s="292">
        <f t="shared" si="2"/>
        <v>25.199304681412215</v>
      </c>
    </row>
    <row r="29" spans="1:13" ht="12.75">
      <c r="A29" s="288">
        <v>22</v>
      </c>
      <c r="B29" s="244" t="s">
        <v>388</v>
      </c>
      <c r="C29" s="289">
        <v>7.972</v>
      </c>
      <c r="D29" s="290">
        <v>2.6</v>
      </c>
      <c r="E29" s="242"/>
      <c r="F29" s="291">
        <f t="shared" si="0"/>
        <v>32.61414952333166</v>
      </c>
      <c r="G29" s="289">
        <v>10.309</v>
      </c>
      <c r="H29" s="290">
        <v>2.074</v>
      </c>
      <c r="I29" s="242"/>
      <c r="J29" s="291">
        <f t="shared" si="1"/>
        <v>20.118343195266274</v>
      </c>
      <c r="K29" s="287">
        <v>13.314</v>
      </c>
      <c r="L29" s="244">
        <v>2.676</v>
      </c>
      <c r="M29" s="292">
        <f t="shared" si="2"/>
        <v>20.099143758449753</v>
      </c>
    </row>
    <row r="30" spans="1:13" ht="12.75">
      <c r="A30" s="288">
        <v>23</v>
      </c>
      <c r="B30" s="244" t="s">
        <v>232</v>
      </c>
      <c r="C30" s="289">
        <v>6.071</v>
      </c>
      <c r="D30" s="290">
        <v>3.104</v>
      </c>
      <c r="E30" s="242"/>
      <c r="F30" s="291">
        <f t="shared" si="0"/>
        <v>51.128314939878116</v>
      </c>
      <c r="G30" s="289">
        <v>10.427</v>
      </c>
      <c r="H30" s="290">
        <v>3.687</v>
      </c>
      <c r="I30" s="242"/>
      <c r="J30" s="291">
        <f t="shared" si="1"/>
        <v>35.360122758223845</v>
      </c>
      <c r="K30" s="287">
        <v>16.342</v>
      </c>
      <c r="L30" s="244">
        <v>5.785</v>
      </c>
      <c r="M30" s="292">
        <f t="shared" si="2"/>
        <v>35.399583894260196</v>
      </c>
    </row>
    <row r="31" spans="1:13" ht="12.75">
      <c r="A31" s="286"/>
      <c r="B31" s="244"/>
      <c r="C31" s="289"/>
      <c r="D31" s="290"/>
      <c r="E31" s="242"/>
      <c r="F31" s="291"/>
      <c r="G31" s="287"/>
      <c r="H31" s="286"/>
      <c r="I31" s="242"/>
      <c r="J31" s="291"/>
      <c r="K31" s="287"/>
      <c r="L31" s="244"/>
      <c r="M31" s="292"/>
    </row>
    <row r="32" spans="1:13" ht="12.75">
      <c r="A32" s="309" t="s">
        <v>148</v>
      </c>
      <c r="B32" s="310"/>
      <c r="C32" s="294">
        <f>SUM(C8:C31)</f>
        <v>515.671</v>
      </c>
      <c r="D32" s="359">
        <f>SUM(D8:D31)</f>
        <v>148.249</v>
      </c>
      <c r="E32" s="360"/>
      <c r="F32" s="295">
        <f>(D32/C32)*100</f>
        <v>28.7487564745739</v>
      </c>
      <c r="G32" s="294">
        <f>SUM(G8:G31)</f>
        <v>709.9660000000001</v>
      </c>
      <c r="H32" s="359">
        <f>SUM(H8:H31)</f>
        <v>188.659</v>
      </c>
      <c r="I32" s="360"/>
      <c r="J32" s="295">
        <f>(H32/G32)*100</f>
        <v>26.572962648915578</v>
      </c>
      <c r="K32" s="294">
        <f>SUM(K8:K31)</f>
        <v>966.2799999999999</v>
      </c>
      <c r="L32" s="296">
        <f>SUM(L8:L31)</f>
        <v>254.81100000000004</v>
      </c>
      <c r="M32" s="297">
        <f>(L32/K32)*100</f>
        <v>26.37030674338702</v>
      </c>
    </row>
    <row r="33" spans="1:13" ht="12.75">
      <c r="A33" s="274" t="s">
        <v>389</v>
      </c>
      <c r="B33" s="274"/>
      <c r="C33" s="274"/>
      <c r="D33" s="274"/>
      <c r="E33" s="274"/>
      <c r="F33" s="274"/>
      <c r="G33" s="274"/>
      <c r="H33" s="274"/>
      <c r="I33" s="274"/>
      <c r="J33" s="274"/>
      <c r="K33" s="274"/>
      <c r="L33" s="274"/>
      <c r="M33" s="274"/>
    </row>
    <row r="34" spans="1:13" ht="12.75">
      <c r="A34" s="298" t="s">
        <v>390</v>
      </c>
      <c r="B34" s="274" t="s">
        <v>391</v>
      </c>
      <c r="C34" s="274"/>
      <c r="D34" s="274"/>
      <c r="E34" s="274"/>
      <c r="F34" s="274"/>
      <c r="G34" s="274"/>
      <c r="H34" s="274"/>
      <c r="I34" s="274"/>
      <c r="J34" s="274"/>
      <c r="K34" s="274"/>
      <c r="L34" s="274"/>
      <c r="M34" s="274"/>
    </row>
    <row r="35" spans="1:13" ht="12.75">
      <c r="A35" s="274" t="s">
        <v>392</v>
      </c>
      <c r="B35" s="274" t="s">
        <v>393</v>
      </c>
      <c r="C35" s="274"/>
      <c r="D35" s="274"/>
      <c r="E35" s="274"/>
      <c r="F35" s="274"/>
      <c r="G35" s="274"/>
      <c r="H35" s="299" t="s">
        <v>394</v>
      </c>
      <c r="I35" s="274" t="s">
        <v>395</v>
      </c>
      <c r="J35" s="274"/>
      <c r="K35" s="274"/>
      <c r="L35" s="274"/>
      <c r="M35" s="274"/>
    </row>
    <row r="36" spans="1:13" ht="12.75">
      <c r="A36" s="274" t="s">
        <v>396</v>
      </c>
      <c r="B36" s="274" t="s">
        <v>397</v>
      </c>
      <c r="C36" s="274"/>
      <c r="D36" s="274"/>
      <c r="E36" s="274"/>
      <c r="F36" s="274"/>
      <c r="G36" s="274"/>
      <c r="H36" s="274"/>
      <c r="I36" s="274"/>
      <c r="J36" s="274"/>
      <c r="K36" s="274"/>
      <c r="L36" s="274"/>
      <c r="M36" s="274"/>
    </row>
    <row r="37" spans="1:13" ht="12.75">
      <c r="A37" s="300" t="s">
        <v>398</v>
      </c>
      <c r="B37" s="274"/>
      <c r="C37" s="274"/>
      <c r="D37" s="274"/>
      <c r="E37" s="274"/>
      <c r="F37" s="274"/>
      <c r="G37" s="274"/>
      <c r="H37" s="274"/>
      <c r="I37" s="274"/>
      <c r="J37" s="274"/>
      <c r="K37" s="274"/>
      <c r="L37" s="274"/>
      <c r="M37" s="274"/>
    </row>
    <row r="38" spans="1:13" ht="15">
      <c r="A38" s="240"/>
      <c r="B38" s="240"/>
      <c r="C38" s="240"/>
      <c r="D38" s="240"/>
      <c r="E38" s="240"/>
      <c r="F38" s="240"/>
      <c r="G38" s="240"/>
      <c r="H38" s="240"/>
      <c r="I38" s="240"/>
      <c r="J38" s="240"/>
      <c r="K38" s="240"/>
      <c r="L38" s="240"/>
      <c r="M38" s="240"/>
    </row>
  </sheetData>
  <mergeCells count="13">
    <mergeCell ref="A1:M1"/>
    <mergeCell ref="K2:M2"/>
    <mergeCell ref="A3:A5"/>
    <mergeCell ref="C3:F3"/>
    <mergeCell ref="G3:J3"/>
    <mergeCell ref="K3:M3"/>
    <mergeCell ref="D4:E4"/>
    <mergeCell ref="H4:I4"/>
    <mergeCell ref="D5:E5"/>
    <mergeCell ref="H5:I5"/>
    <mergeCell ref="A32:B32"/>
    <mergeCell ref="D32:E32"/>
    <mergeCell ref="H32:I32"/>
  </mergeCells>
  <printOptions/>
  <pageMargins left="0.75" right="0.75" top="1" bottom="1" header="0.5" footer="0.5"/>
  <pageSetup horizontalDpi="600" verticalDpi="600" orientation="landscape" scale="83" r:id="rId1"/>
</worksheet>
</file>

<file path=xl/worksheets/sheet16.xml><?xml version="1.0" encoding="utf-8"?>
<worksheet xmlns="http://schemas.openxmlformats.org/spreadsheetml/2006/main" xmlns:r="http://schemas.openxmlformats.org/officeDocument/2006/relationships">
  <dimension ref="A1:F37"/>
  <sheetViews>
    <sheetView view="pageBreakPreview" zoomScaleSheetLayoutView="100" workbookViewId="0" topLeftCell="A1">
      <selection activeCell="J9" sqref="J9"/>
    </sheetView>
  </sheetViews>
  <sheetFormatPr defaultColWidth="9.140625" defaultRowHeight="12.75"/>
  <cols>
    <col min="2" max="2" width="25.8515625" style="0" customWidth="1"/>
    <col min="3" max="3" width="13.28125" style="0" customWidth="1"/>
    <col min="4" max="4" width="11.421875" style="0" customWidth="1"/>
    <col min="5" max="5" width="14.57421875" style="0" customWidth="1"/>
    <col min="6" max="6" width="15.8515625" style="0" customWidth="1"/>
  </cols>
  <sheetData>
    <row r="1" spans="1:6" s="240" customFormat="1" ht="27.75" customHeight="1">
      <c r="A1" s="424" t="s">
        <v>414</v>
      </c>
      <c r="B1" s="424"/>
      <c r="C1" s="424"/>
      <c r="D1" s="424"/>
      <c r="E1" s="424"/>
      <c r="F1" s="424"/>
    </row>
    <row r="2" spans="1:6" ht="12.75">
      <c r="A2" s="315" t="s">
        <v>400</v>
      </c>
      <c r="B2" s="346" t="s">
        <v>401</v>
      </c>
      <c r="C2" s="371" t="s">
        <v>402</v>
      </c>
      <c r="D2" s="372"/>
      <c r="E2" s="372"/>
      <c r="F2" s="372"/>
    </row>
    <row r="3" spans="1:6" ht="12.75">
      <c r="A3" s="315"/>
      <c r="B3" s="346"/>
      <c r="C3" s="241" t="s">
        <v>403</v>
      </c>
      <c r="D3" s="241" t="s">
        <v>404</v>
      </c>
      <c r="E3" s="241" t="s">
        <v>405</v>
      </c>
      <c r="F3" s="241" t="s">
        <v>148</v>
      </c>
    </row>
    <row r="4" spans="1:6" ht="12.75">
      <c r="A4" s="8">
        <v>1</v>
      </c>
      <c r="B4" s="7">
        <v>2</v>
      </c>
      <c r="C4" s="7">
        <v>3</v>
      </c>
      <c r="D4" s="7">
        <v>4</v>
      </c>
      <c r="E4" s="7">
        <v>5</v>
      </c>
      <c r="F4" s="7">
        <v>6</v>
      </c>
    </row>
    <row r="5" spans="1:6" ht="12.75">
      <c r="A5" s="18">
        <v>1</v>
      </c>
      <c r="B5" s="17" t="s">
        <v>9</v>
      </c>
      <c r="C5" s="173">
        <v>211442</v>
      </c>
      <c r="D5" s="173">
        <v>31660</v>
      </c>
      <c r="E5" s="173">
        <v>313217</v>
      </c>
      <c r="F5" s="173">
        <v>556319</v>
      </c>
    </row>
    <row r="6" spans="1:6" ht="12.75">
      <c r="A6" s="18">
        <v>2</v>
      </c>
      <c r="B6" s="17" t="s">
        <v>11</v>
      </c>
      <c r="C6" s="173">
        <v>3252</v>
      </c>
      <c r="D6" s="173"/>
      <c r="E6" s="173">
        <v>7480</v>
      </c>
      <c r="F6" s="173">
        <v>10732</v>
      </c>
    </row>
    <row r="7" spans="1:6" ht="12.75">
      <c r="A7" s="18">
        <v>3</v>
      </c>
      <c r="B7" s="17" t="s">
        <v>12</v>
      </c>
      <c r="C7" s="173">
        <v>3357</v>
      </c>
      <c r="D7" s="173">
        <v>9</v>
      </c>
      <c r="E7" s="173">
        <v>73</v>
      </c>
      <c r="F7" s="173">
        <v>3439</v>
      </c>
    </row>
    <row r="8" spans="1:6" ht="12.75">
      <c r="A8" s="18">
        <v>4</v>
      </c>
      <c r="B8" s="17" t="s">
        <v>102</v>
      </c>
      <c r="C8" s="173">
        <v>5277</v>
      </c>
      <c r="D8" s="173">
        <v>6897</v>
      </c>
      <c r="E8" s="173">
        <v>283213</v>
      </c>
      <c r="F8" s="173">
        <v>295387</v>
      </c>
    </row>
    <row r="9" spans="1:6" ht="12.75">
      <c r="A9" s="18">
        <v>5</v>
      </c>
      <c r="B9" s="17" t="s">
        <v>406</v>
      </c>
      <c r="C9" s="173">
        <v>3338</v>
      </c>
      <c r="D9" s="173">
        <v>1740</v>
      </c>
      <c r="E9" s="173">
        <v>203</v>
      </c>
      <c r="F9" s="173">
        <v>5281</v>
      </c>
    </row>
    <row r="10" spans="1:6" ht="12.75">
      <c r="A10" s="18">
        <v>6</v>
      </c>
      <c r="B10" s="17" t="s">
        <v>16</v>
      </c>
      <c r="C10" s="173">
        <v>1107128</v>
      </c>
      <c r="D10" s="173">
        <v>108622</v>
      </c>
      <c r="E10" s="173">
        <v>577037</v>
      </c>
      <c r="F10" s="173">
        <v>1792787</v>
      </c>
    </row>
    <row r="11" spans="1:6" ht="12.75">
      <c r="A11" s="18">
        <v>7</v>
      </c>
      <c r="B11" s="17" t="s">
        <v>15</v>
      </c>
      <c r="C11" s="173">
        <v>10763</v>
      </c>
      <c r="D11" s="173">
        <v>8271</v>
      </c>
      <c r="E11" s="173">
        <v>7614</v>
      </c>
      <c r="F11" s="173">
        <v>26648</v>
      </c>
    </row>
    <row r="12" spans="1:6" ht="12.75">
      <c r="A12" s="18">
        <v>8</v>
      </c>
      <c r="B12" s="17" t="s">
        <v>17</v>
      </c>
      <c r="C12" s="173">
        <v>30452</v>
      </c>
      <c r="D12" s="173">
        <v>1429</v>
      </c>
      <c r="E12" s="173">
        <v>4919</v>
      </c>
      <c r="F12" s="173">
        <v>36800</v>
      </c>
    </row>
    <row r="13" spans="1:6" ht="12.75">
      <c r="A13" s="18">
        <v>9</v>
      </c>
      <c r="B13" s="17" t="s">
        <v>18</v>
      </c>
      <c r="C13" s="173">
        <v>35519</v>
      </c>
      <c r="D13" s="173">
        <v>2248</v>
      </c>
      <c r="E13" s="173">
        <v>4380</v>
      </c>
      <c r="F13" s="173">
        <v>42147</v>
      </c>
    </row>
    <row r="14" spans="1:6" ht="12.75">
      <c r="A14" s="18">
        <v>10</v>
      </c>
      <c r="B14" s="17" t="s">
        <v>104</v>
      </c>
      <c r="C14" s="173">
        <v>9946</v>
      </c>
      <c r="D14" s="173">
        <v>141</v>
      </c>
      <c r="E14" s="173">
        <v>6867</v>
      </c>
      <c r="F14" s="173">
        <v>16954</v>
      </c>
    </row>
    <row r="15" spans="1:6" ht="12.75">
      <c r="A15" s="18">
        <v>11</v>
      </c>
      <c r="B15" s="17" t="s">
        <v>105</v>
      </c>
      <c r="C15" s="173">
        <v>23135</v>
      </c>
      <c r="D15" s="173">
        <v>9813</v>
      </c>
      <c r="E15" s="173">
        <v>204236</v>
      </c>
      <c r="F15" s="173">
        <v>237184</v>
      </c>
    </row>
    <row r="16" spans="1:6" ht="12.75">
      <c r="A16" s="18">
        <v>12</v>
      </c>
      <c r="B16" s="17" t="s">
        <v>21</v>
      </c>
      <c r="C16" s="173">
        <v>18366</v>
      </c>
      <c r="D16" s="173">
        <v>3713</v>
      </c>
      <c r="E16" s="173">
        <v>54490</v>
      </c>
      <c r="F16" s="173">
        <v>76569</v>
      </c>
    </row>
    <row r="17" spans="1:6" ht="12.75">
      <c r="A17" s="18">
        <v>13</v>
      </c>
      <c r="B17" s="17" t="s">
        <v>22</v>
      </c>
      <c r="C17" s="173" t="s">
        <v>407</v>
      </c>
      <c r="D17" s="173">
        <v>223</v>
      </c>
      <c r="E17" s="173">
        <v>23085</v>
      </c>
      <c r="F17" s="173" t="s">
        <v>408</v>
      </c>
    </row>
    <row r="18" spans="1:6" ht="12.75">
      <c r="A18" s="18">
        <v>14</v>
      </c>
      <c r="B18" s="17" t="s">
        <v>23</v>
      </c>
      <c r="C18" s="173">
        <v>34945</v>
      </c>
      <c r="D18" s="173">
        <v>5036</v>
      </c>
      <c r="E18" s="173">
        <v>127909</v>
      </c>
      <c r="F18" s="173">
        <v>167890</v>
      </c>
    </row>
    <row r="19" spans="1:6" ht="12.75">
      <c r="A19" s="18">
        <v>15</v>
      </c>
      <c r="B19" s="17" t="s">
        <v>24</v>
      </c>
      <c r="C19" s="173">
        <v>568135</v>
      </c>
      <c r="D19" s="173">
        <v>152791</v>
      </c>
      <c r="E19" s="173">
        <v>847442</v>
      </c>
      <c r="F19" s="173">
        <v>1568368</v>
      </c>
    </row>
    <row r="20" spans="1:6" ht="12.75">
      <c r="A20" s="18">
        <v>16</v>
      </c>
      <c r="B20" s="17" t="s">
        <v>106</v>
      </c>
      <c r="C20" s="173" t="s">
        <v>103</v>
      </c>
      <c r="D20" s="173">
        <v>115</v>
      </c>
      <c r="E20" s="173">
        <v>137</v>
      </c>
      <c r="F20" s="173">
        <v>252</v>
      </c>
    </row>
    <row r="21" spans="1:6" ht="12.75">
      <c r="A21" s="18">
        <v>17</v>
      </c>
      <c r="B21" s="17" t="s">
        <v>26</v>
      </c>
      <c r="C21" s="173">
        <v>19</v>
      </c>
      <c r="D21" s="173">
        <v>697</v>
      </c>
      <c r="E21" s="173">
        <v>6443</v>
      </c>
      <c r="F21" s="173">
        <v>7159</v>
      </c>
    </row>
    <row r="22" spans="1:6" ht="12.75">
      <c r="A22" s="18">
        <v>18</v>
      </c>
      <c r="B22" s="242" t="s">
        <v>27</v>
      </c>
      <c r="C22" s="173">
        <v>90</v>
      </c>
      <c r="D22" s="173" t="s">
        <v>409</v>
      </c>
      <c r="E22" s="173">
        <v>12</v>
      </c>
      <c r="F22" s="173">
        <v>102</v>
      </c>
    </row>
    <row r="23" spans="1:6" ht="12.75">
      <c r="A23" s="18">
        <v>19</v>
      </c>
      <c r="B23" s="17" t="s">
        <v>28</v>
      </c>
      <c r="C23" s="173">
        <v>61</v>
      </c>
      <c r="D23" s="173" t="s">
        <v>409</v>
      </c>
      <c r="E23" s="173">
        <v>11</v>
      </c>
      <c r="F23" s="173">
        <v>72</v>
      </c>
    </row>
    <row r="24" spans="1:6" ht="12.75">
      <c r="A24" s="18">
        <v>20</v>
      </c>
      <c r="B24" s="17" t="s">
        <v>29</v>
      </c>
      <c r="C24" s="173">
        <v>74351</v>
      </c>
      <c r="D24" s="173">
        <v>4052</v>
      </c>
      <c r="E24" s="173">
        <v>18427</v>
      </c>
      <c r="F24" s="173">
        <v>96830</v>
      </c>
    </row>
    <row r="25" spans="1:6" ht="12.75">
      <c r="A25" s="18">
        <v>21</v>
      </c>
      <c r="B25" s="17" t="s">
        <v>30</v>
      </c>
      <c r="C25" s="173">
        <v>13601</v>
      </c>
      <c r="D25" s="173">
        <v>14831</v>
      </c>
      <c r="E25" s="173">
        <v>89481</v>
      </c>
      <c r="F25" s="173">
        <v>117913</v>
      </c>
    </row>
    <row r="26" spans="1:6" ht="12.75">
      <c r="A26" s="18">
        <v>22</v>
      </c>
      <c r="B26" s="17" t="s">
        <v>31</v>
      </c>
      <c r="C26" s="173">
        <v>165107</v>
      </c>
      <c r="D26" s="173">
        <v>23025</v>
      </c>
      <c r="E26" s="173">
        <v>84739</v>
      </c>
      <c r="F26" s="173">
        <v>272871</v>
      </c>
    </row>
    <row r="27" spans="1:6" ht="12.75">
      <c r="A27" s="18">
        <v>23</v>
      </c>
      <c r="B27" s="17" t="s">
        <v>34</v>
      </c>
      <c r="C27" s="173">
        <v>0</v>
      </c>
      <c r="D27" s="173">
        <v>30</v>
      </c>
      <c r="E27" s="173">
        <v>237</v>
      </c>
      <c r="F27" s="173">
        <v>267</v>
      </c>
    </row>
    <row r="28" spans="1:6" ht="12.75">
      <c r="A28" s="18">
        <v>24</v>
      </c>
      <c r="B28" s="17" t="s">
        <v>33</v>
      </c>
      <c r="C28" s="173">
        <v>157909</v>
      </c>
      <c r="D28" s="173">
        <v>11145</v>
      </c>
      <c r="E28" s="173">
        <v>89593</v>
      </c>
      <c r="F28" s="173">
        <v>258647</v>
      </c>
    </row>
    <row r="29" spans="1:6" ht="12.75">
      <c r="A29" s="18">
        <v>25</v>
      </c>
      <c r="B29" s="17" t="s">
        <v>36</v>
      </c>
      <c r="C29" s="173">
        <v>36370</v>
      </c>
      <c r="D29" s="173">
        <v>15697</v>
      </c>
      <c r="E29" s="173">
        <v>117227</v>
      </c>
      <c r="F29" s="173">
        <v>169294</v>
      </c>
    </row>
    <row r="30" spans="1:6" ht="12.75">
      <c r="A30" s="18">
        <v>26</v>
      </c>
      <c r="B30" s="242" t="s">
        <v>267</v>
      </c>
      <c r="C30" s="173">
        <v>17991</v>
      </c>
      <c r="D30" s="173">
        <v>580</v>
      </c>
      <c r="E30" s="173">
        <v>11</v>
      </c>
      <c r="F30" s="173">
        <v>18582</v>
      </c>
    </row>
    <row r="31" spans="1:6" ht="12.75">
      <c r="A31" s="18">
        <v>27</v>
      </c>
      <c r="B31" s="17" t="s">
        <v>410</v>
      </c>
      <c r="C31" s="173">
        <v>120598</v>
      </c>
      <c r="D31" s="173">
        <v>12583</v>
      </c>
      <c r="E31" s="173">
        <v>126597</v>
      </c>
      <c r="F31" s="173">
        <v>259777</v>
      </c>
    </row>
    <row r="32" spans="1:6" ht="12.75">
      <c r="A32" s="18"/>
      <c r="B32" s="242" t="s">
        <v>411</v>
      </c>
      <c r="C32" s="173"/>
      <c r="D32" s="173"/>
      <c r="E32" s="173"/>
      <c r="F32" s="173"/>
    </row>
    <row r="33" spans="1:6" ht="12.75">
      <c r="A33" s="18">
        <v>28</v>
      </c>
      <c r="B33" s="17" t="s">
        <v>412</v>
      </c>
      <c r="C33" s="173">
        <v>17219</v>
      </c>
      <c r="D33" s="173">
        <v>421</v>
      </c>
      <c r="E33" s="173">
        <v>56350</v>
      </c>
      <c r="F33" s="173">
        <v>73990</v>
      </c>
    </row>
    <row r="34" spans="1:6" ht="12.75">
      <c r="A34" s="18">
        <v>29</v>
      </c>
      <c r="B34" s="17" t="s">
        <v>45</v>
      </c>
      <c r="C34" s="173">
        <v>132</v>
      </c>
      <c r="D34" s="173">
        <v>25</v>
      </c>
      <c r="E34" s="173">
        <v>36235</v>
      </c>
      <c r="F34" s="173">
        <v>36392</v>
      </c>
    </row>
    <row r="35" spans="1:6" ht="12.75">
      <c r="A35" s="18">
        <v>30</v>
      </c>
      <c r="B35" s="17" t="s">
        <v>40</v>
      </c>
      <c r="C35" s="173">
        <v>232</v>
      </c>
      <c r="D35" s="173" t="s">
        <v>103</v>
      </c>
      <c r="E35" s="173">
        <v>723</v>
      </c>
      <c r="F35" s="173">
        <v>955</v>
      </c>
    </row>
    <row r="36" spans="1:6" ht="12.75">
      <c r="A36" s="243"/>
      <c r="B36" s="177" t="s">
        <v>148</v>
      </c>
      <c r="C36" s="218">
        <v>2728326</v>
      </c>
      <c r="D36" s="218">
        <f>SUM(D5:D35)</f>
        <v>415794</v>
      </c>
      <c r="E36" s="218">
        <v>3088387</v>
      </c>
      <c r="F36" s="218">
        <v>6232507</v>
      </c>
    </row>
    <row r="37" spans="1:6" ht="12.75">
      <c r="A37" s="370" t="s">
        <v>413</v>
      </c>
      <c r="B37" s="342"/>
      <c r="C37" s="342"/>
      <c r="D37" s="342"/>
      <c r="E37" s="342"/>
      <c r="F37" s="342"/>
    </row>
  </sheetData>
  <mergeCells count="5">
    <mergeCell ref="A37:F37"/>
    <mergeCell ref="A1:F1"/>
    <mergeCell ref="A2:A3"/>
    <mergeCell ref="B2:B3"/>
    <mergeCell ref="C2:F2"/>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F63"/>
  <sheetViews>
    <sheetView view="pageBreakPreview" zoomScale="60" workbookViewId="0" topLeftCell="A1">
      <selection activeCell="M24" sqref="M24"/>
    </sheetView>
  </sheetViews>
  <sheetFormatPr defaultColWidth="9.140625" defaultRowHeight="12.75"/>
  <cols>
    <col min="2" max="2" width="17.421875" style="0" customWidth="1"/>
    <col min="3" max="3" width="13.57421875" style="0" customWidth="1"/>
    <col min="4" max="4" width="12.7109375" style="0" customWidth="1"/>
    <col min="5" max="5" width="15.421875" style="0" customWidth="1"/>
    <col min="6" max="6" width="24.57421875" style="0" customWidth="1"/>
  </cols>
  <sheetData>
    <row r="1" spans="1:6" s="240" customFormat="1" ht="30.75" customHeight="1">
      <c r="A1" s="423" t="s">
        <v>447</v>
      </c>
      <c r="B1" s="423"/>
      <c r="C1" s="423"/>
      <c r="D1" s="423"/>
      <c r="E1" s="423"/>
      <c r="F1" s="423"/>
    </row>
    <row r="2" spans="1:6" ht="43.5" customHeight="1">
      <c r="A2" s="4" t="s">
        <v>2</v>
      </c>
      <c r="B2" s="103" t="s">
        <v>415</v>
      </c>
      <c r="C2" s="31" t="s">
        <v>416</v>
      </c>
      <c r="D2" s="31" t="s">
        <v>417</v>
      </c>
      <c r="E2" s="31" t="s">
        <v>418</v>
      </c>
      <c r="F2" s="31" t="s">
        <v>419</v>
      </c>
    </row>
    <row r="3" spans="1:6" ht="12.75">
      <c r="A3" s="18">
        <v>1</v>
      </c>
      <c r="B3" s="13" t="s">
        <v>420</v>
      </c>
      <c r="C3" s="17">
        <v>10119</v>
      </c>
      <c r="D3" s="13">
        <v>4</v>
      </c>
      <c r="E3" s="13">
        <v>3</v>
      </c>
      <c r="F3" s="88">
        <v>0.3</v>
      </c>
    </row>
    <row r="4" spans="1:6" ht="12.75">
      <c r="A4" s="18">
        <v>2</v>
      </c>
      <c r="B4" s="13" t="s">
        <v>421</v>
      </c>
      <c r="C4" s="17">
        <v>29354</v>
      </c>
      <c r="D4" s="13">
        <v>15</v>
      </c>
      <c r="E4" s="13">
        <v>13</v>
      </c>
      <c r="F4" s="88">
        <v>0.44</v>
      </c>
    </row>
    <row r="5" spans="1:6" ht="12.75">
      <c r="A5" s="18">
        <v>3</v>
      </c>
      <c r="B5" s="13" t="s">
        <v>422</v>
      </c>
      <c r="C5" s="17">
        <v>35022</v>
      </c>
      <c r="D5" s="13">
        <v>22</v>
      </c>
      <c r="E5" s="13">
        <v>12</v>
      </c>
      <c r="F5" s="88">
        <v>0.34</v>
      </c>
    </row>
    <row r="6" spans="1:6" ht="12.75">
      <c r="A6" s="18">
        <v>4</v>
      </c>
      <c r="B6" s="13" t="s">
        <v>423</v>
      </c>
      <c r="C6" s="196">
        <v>35770</v>
      </c>
      <c r="D6" s="13">
        <v>7</v>
      </c>
      <c r="E6" s="13">
        <v>15</v>
      </c>
      <c r="F6" s="88">
        <v>0.42</v>
      </c>
    </row>
    <row r="7" spans="1:6" ht="12.75">
      <c r="A7" s="18">
        <v>5</v>
      </c>
      <c r="B7" s="13" t="s">
        <v>424</v>
      </c>
      <c r="C7" s="196">
        <v>50463</v>
      </c>
      <c r="D7" s="13">
        <v>17</v>
      </c>
      <c r="E7" s="13">
        <v>16</v>
      </c>
      <c r="F7" s="88">
        <v>0.32</v>
      </c>
    </row>
    <row r="8" spans="1:6" ht="12.75">
      <c r="A8" s="18">
        <v>6</v>
      </c>
      <c r="B8" s="13" t="s">
        <v>425</v>
      </c>
      <c r="C8" s="196">
        <v>69066</v>
      </c>
      <c r="D8" s="13">
        <v>69</v>
      </c>
      <c r="E8" s="13">
        <v>32</v>
      </c>
      <c r="F8" s="88">
        <v>0.54</v>
      </c>
    </row>
    <row r="9" spans="1:6" ht="12.75">
      <c r="A9" s="18">
        <v>7</v>
      </c>
      <c r="B9" s="13" t="s">
        <v>426</v>
      </c>
      <c r="C9" s="196">
        <v>77030</v>
      </c>
      <c r="D9" s="13">
        <v>30</v>
      </c>
      <c r="E9" s="13">
        <v>13</v>
      </c>
      <c r="F9" s="88">
        <v>0.17</v>
      </c>
    </row>
    <row r="10" spans="1:6" ht="12.75">
      <c r="A10" s="18">
        <v>8</v>
      </c>
      <c r="B10" s="244" t="s">
        <v>427</v>
      </c>
      <c r="C10" s="196">
        <v>99984</v>
      </c>
      <c r="D10" s="13">
        <v>18</v>
      </c>
      <c r="E10" s="13">
        <v>76</v>
      </c>
      <c r="F10" s="88">
        <v>0.76</v>
      </c>
    </row>
    <row r="11" spans="1:6" ht="12.75">
      <c r="A11" s="18">
        <v>9</v>
      </c>
      <c r="B11" s="13" t="s">
        <v>428</v>
      </c>
      <c r="C11" s="196">
        <v>132867</v>
      </c>
      <c r="D11" s="13">
        <v>10</v>
      </c>
      <c r="E11" s="13">
        <v>45</v>
      </c>
      <c r="F11" s="88">
        <v>0.34</v>
      </c>
    </row>
    <row r="12" spans="1:6" ht="12.75">
      <c r="A12" s="18">
        <v>10</v>
      </c>
      <c r="B12" s="13" t="s">
        <v>429</v>
      </c>
      <c r="C12" s="196">
        <v>142555</v>
      </c>
      <c r="D12" s="13">
        <v>20</v>
      </c>
      <c r="E12" s="13">
        <v>39</v>
      </c>
      <c r="F12" s="88">
        <v>0.27</v>
      </c>
    </row>
    <row r="13" spans="1:6" ht="12.75">
      <c r="A13" s="18">
        <v>11</v>
      </c>
      <c r="B13" s="13" t="s">
        <v>430</v>
      </c>
      <c r="C13" s="196">
        <v>189998</v>
      </c>
      <c r="D13" s="13">
        <v>63</v>
      </c>
      <c r="E13" s="13">
        <v>77</v>
      </c>
      <c r="F13" s="88">
        <v>0.4</v>
      </c>
    </row>
    <row r="14" spans="1:6" ht="12.75">
      <c r="A14" s="18">
        <v>12</v>
      </c>
      <c r="B14" s="13" t="s">
        <v>431</v>
      </c>
      <c r="C14" s="196">
        <v>195985</v>
      </c>
      <c r="D14" s="13">
        <v>57</v>
      </c>
      <c r="E14" s="13">
        <v>44</v>
      </c>
      <c r="F14" s="88">
        <v>0.22</v>
      </c>
    </row>
    <row r="15" spans="1:6" ht="12.75">
      <c r="A15" s="18">
        <v>13</v>
      </c>
      <c r="B15" s="13" t="s">
        <v>249</v>
      </c>
      <c r="C15" s="196">
        <v>199258</v>
      </c>
      <c r="D15" s="13">
        <v>24</v>
      </c>
      <c r="E15" s="13">
        <v>77</v>
      </c>
      <c r="F15" s="88">
        <v>0.39</v>
      </c>
    </row>
    <row r="16" spans="1:6" ht="12.75">
      <c r="A16" s="18">
        <v>14</v>
      </c>
      <c r="B16" s="13" t="s">
        <v>45</v>
      </c>
      <c r="C16" s="196">
        <v>220865</v>
      </c>
      <c r="D16" s="13">
        <v>19</v>
      </c>
      <c r="E16" s="13">
        <v>130</v>
      </c>
      <c r="F16" s="88">
        <v>0.59</v>
      </c>
    </row>
    <row r="17" spans="1:6" ht="12.75">
      <c r="A17" s="18">
        <v>15</v>
      </c>
      <c r="B17" s="13" t="s">
        <v>432</v>
      </c>
      <c r="C17" s="196">
        <v>221492</v>
      </c>
      <c r="D17" s="13">
        <v>34</v>
      </c>
      <c r="E17" s="13">
        <v>43</v>
      </c>
      <c r="F17" s="88">
        <v>0.19</v>
      </c>
    </row>
    <row r="18" spans="1:6" ht="12.75">
      <c r="A18" s="18">
        <v>16</v>
      </c>
      <c r="B18" s="13" t="s">
        <v>433</v>
      </c>
      <c r="C18" s="196">
        <v>228280</v>
      </c>
      <c r="D18" s="13">
        <v>117</v>
      </c>
      <c r="E18" s="13">
        <v>57</v>
      </c>
      <c r="F18" s="88">
        <v>0.25</v>
      </c>
    </row>
    <row r="19" spans="1:6" ht="12.75">
      <c r="A19" s="18">
        <v>17</v>
      </c>
      <c r="B19" s="13" t="s">
        <v>434</v>
      </c>
      <c r="C19" s="196">
        <v>369659</v>
      </c>
      <c r="D19" s="13">
        <v>102</v>
      </c>
      <c r="E19" s="13">
        <v>215</v>
      </c>
      <c r="F19" s="88">
        <v>0.58</v>
      </c>
    </row>
    <row r="20" spans="1:6" ht="12.75">
      <c r="A20" s="18">
        <v>18</v>
      </c>
      <c r="B20" s="13" t="s">
        <v>435</v>
      </c>
      <c r="C20" s="196">
        <v>426674</v>
      </c>
      <c r="D20" s="13">
        <v>67</v>
      </c>
      <c r="E20" s="13">
        <v>131</v>
      </c>
      <c r="F20" s="88">
        <v>0.31</v>
      </c>
    </row>
    <row r="21" spans="1:6" ht="12.75">
      <c r="A21" s="18">
        <v>19</v>
      </c>
      <c r="B21" s="13" t="s">
        <v>242</v>
      </c>
      <c r="C21" s="196">
        <v>745439</v>
      </c>
      <c r="D21" s="13">
        <v>127</v>
      </c>
      <c r="E21" s="13">
        <v>207</v>
      </c>
      <c r="F21" s="88">
        <v>0.44</v>
      </c>
    </row>
    <row r="22" spans="1:6" ht="12.75">
      <c r="A22" s="18">
        <v>20</v>
      </c>
      <c r="B22" s="13" t="s">
        <v>248</v>
      </c>
      <c r="C22" s="196">
        <v>595575</v>
      </c>
      <c r="D22" s="13">
        <v>98</v>
      </c>
      <c r="E22" s="13">
        <v>400</v>
      </c>
      <c r="F22" s="88">
        <v>0.67</v>
      </c>
    </row>
    <row r="23" spans="1:6" ht="12.75">
      <c r="A23" s="18">
        <v>21</v>
      </c>
      <c r="B23" s="13" t="s">
        <v>436</v>
      </c>
      <c r="C23" s="196">
        <v>605747</v>
      </c>
      <c r="D23" s="13">
        <v>56</v>
      </c>
      <c r="E23" s="13">
        <v>184</v>
      </c>
      <c r="F23" s="88">
        <v>0.3</v>
      </c>
    </row>
    <row r="24" spans="1:6" ht="12.75">
      <c r="A24" s="18">
        <v>22</v>
      </c>
      <c r="B24" s="13" t="s">
        <v>437</v>
      </c>
      <c r="C24" s="196">
        <v>648032</v>
      </c>
      <c r="D24" s="13">
        <v>135</v>
      </c>
      <c r="E24" s="13">
        <v>234</v>
      </c>
      <c r="F24" s="88">
        <v>0.36</v>
      </c>
    </row>
    <row r="25" spans="1:6" ht="12.75">
      <c r="A25" s="18">
        <v>23</v>
      </c>
      <c r="B25" s="13" t="s">
        <v>438</v>
      </c>
      <c r="C25" s="196">
        <v>744983</v>
      </c>
      <c r="D25" s="13">
        <v>142</v>
      </c>
      <c r="E25" s="13">
        <v>171</v>
      </c>
      <c r="F25" s="88">
        <v>0.23</v>
      </c>
    </row>
    <row r="26" spans="1:6" ht="12.75">
      <c r="A26" s="18">
        <v>24</v>
      </c>
      <c r="B26" s="13" t="s">
        <v>40</v>
      </c>
      <c r="C26" s="196">
        <v>808515</v>
      </c>
      <c r="D26" s="13">
        <v>114</v>
      </c>
      <c r="E26" s="13">
        <v>326</v>
      </c>
      <c r="F26" s="88">
        <v>0.4</v>
      </c>
    </row>
    <row r="27" spans="1:6" ht="12.75">
      <c r="A27" s="18">
        <v>25</v>
      </c>
      <c r="B27" s="13" t="s">
        <v>439</v>
      </c>
      <c r="C27" s="196">
        <v>809895</v>
      </c>
      <c r="D27" s="13">
        <v>218</v>
      </c>
      <c r="E27" s="13">
        <v>166</v>
      </c>
      <c r="F27" s="88">
        <v>0.2</v>
      </c>
    </row>
    <row r="28" spans="1:6" ht="12.75">
      <c r="A28" s="18">
        <v>26</v>
      </c>
      <c r="B28" s="13" t="s">
        <v>440</v>
      </c>
      <c r="C28" s="196">
        <v>847093</v>
      </c>
      <c r="D28" s="13">
        <v>224</v>
      </c>
      <c r="E28" s="13">
        <v>208</v>
      </c>
      <c r="F28" s="88">
        <v>0.25</v>
      </c>
    </row>
    <row r="29" spans="1:6" ht="12.75">
      <c r="A29" s="18">
        <v>27</v>
      </c>
      <c r="B29" s="13" t="s">
        <v>441</v>
      </c>
      <c r="C29" s="196">
        <v>851282</v>
      </c>
      <c r="D29" s="13">
        <v>58</v>
      </c>
      <c r="E29" s="13">
        <v>374</v>
      </c>
      <c r="F29" s="88">
        <v>0.44</v>
      </c>
    </row>
    <row r="30" spans="1:6" ht="12.75">
      <c r="A30" s="18">
        <v>28</v>
      </c>
      <c r="B30" s="24" t="s">
        <v>442</v>
      </c>
      <c r="C30" s="196">
        <v>989440</v>
      </c>
      <c r="D30" s="24">
        <v>341</v>
      </c>
      <c r="E30" s="24">
        <v>428</v>
      </c>
      <c r="F30" s="88">
        <v>0.48</v>
      </c>
    </row>
    <row r="31" spans="1:6" ht="12.75">
      <c r="A31" s="18">
        <v>29</v>
      </c>
      <c r="B31" s="24" t="s">
        <v>244</v>
      </c>
      <c r="C31" s="196">
        <v>928868</v>
      </c>
      <c r="D31" s="24">
        <v>52</v>
      </c>
      <c r="E31" s="24">
        <v>275</v>
      </c>
      <c r="F31" s="88">
        <v>0.3</v>
      </c>
    </row>
    <row r="32" spans="1:6" ht="12.75">
      <c r="A32" s="18">
        <v>30</v>
      </c>
      <c r="B32" s="24" t="s">
        <v>243</v>
      </c>
      <c r="C32" s="196">
        <v>930882</v>
      </c>
      <c r="D32" s="24">
        <v>107</v>
      </c>
      <c r="E32" s="24">
        <v>530</v>
      </c>
      <c r="F32" s="88">
        <v>0.57</v>
      </c>
    </row>
    <row r="33" spans="1:6" ht="12.75">
      <c r="A33" s="18">
        <v>31</v>
      </c>
      <c r="B33" s="24" t="s">
        <v>227</v>
      </c>
      <c r="C33" s="196">
        <v>932484</v>
      </c>
      <c r="D33" s="24">
        <v>134</v>
      </c>
      <c r="E33" s="24">
        <v>216</v>
      </c>
      <c r="F33" s="88">
        <v>0.23</v>
      </c>
    </row>
    <row r="34" spans="1:6" ht="12.75">
      <c r="A34" s="18">
        <v>32</v>
      </c>
      <c r="B34" s="24" t="s">
        <v>233</v>
      </c>
      <c r="C34" s="196">
        <v>966862</v>
      </c>
      <c r="D34" s="24">
        <v>77</v>
      </c>
      <c r="E34" s="24">
        <v>438</v>
      </c>
      <c r="F34" s="88">
        <v>0.45</v>
      </c>
    </row>
    <row r="35" spans="1:6" ht="12.75">
      <c r="A35" s="18">
        <v>33</v>
      </c>
      <c r="B35" s="24" t="s">
        <v>222</v>
      </c>
      <c r="C35" s="196">
        <v>967476</v>
      </c>
      <c r="D35" s="24">
        <v>105</v>
      </c>
      <c r="E35" s="24">
        <v>207</v>
      </c>
      <c r="F35" s="88">
        <v>0.21</v>
      </c>
    </row>
    <row r="36" spans="1:6" ht="12.75">
      <c r="A36" s="18">
        <v>34</v>
      </c>
      <c r="B36" s="24" t="s">
        <v>247</v>
      </c>
      <c r="C36" s="196">
        <v>975393</v>
      </c>
      <c r="D36" s="24">
        <v>71</v>
      </c>
      <c r="E36" s="24">
        <v>509</v>
      </c>
      <c r="F36" s="88">
        <v>0.52</v>
      </c>
    </row>
    <row r="37" spans="1:6" ht="12.75">
      <c r="A37" s="18">
        <v>35</v>
      </c>
      <c r="B37" s="24" t="s">
        <v>217</v>
      </c>
      <c r="C37" s="196">
        <v>982904</v>
      </c>
      <c r="D37" s="24">
        <v>110</v>
      </c>
      <c r="E37" s="24">
        <v>584</v>
      </c>
      <c r="F37" s="88">
        <v>0.59</v>
      </c>
    </row>
    <row r="38" spans="1:6" ht="12.75">
      <c r="A38" s="18">
        <v>36</v>
      </c>
      <c r="B38" s="24" t="s">
        <v>240</v>
      </c>
      <c r="C38" s="196">
        <v>1055938</v>
      </c>
      <c r="D38" s="24">
        <v>216</v>
      </c>
      <c r="E38" s="24">
        <v>448</v>
      </c>
      <c r="F38" s="88">
        <v>0.42</v>
      </c>
    </row>
    <row r="39" spans="1:6" ht="12.75">
      <c r="A39" s="18">
        <v>37</v>
      </c>
      <c r="B39" s="24" t="s">
        <v>245</v>
      </c>
      <c r="C39" s="196">
        <v>1068772</v>
      </c>
      <c r="D39" s="24">
        <v>142</v>
      </c>
      <c r="E39" s="24">
        <v>490</v>
      </c>
      <c r="F39" s="88">
        <v>0.46</v>
      </c>
    </row>
    <row r="40" spans="1:6" ht="12.75">
      <c r="A40" s="18">
        <v>38</v>
      </c>
      <c r="B40" s="24" t="s">
        <v>334</v>
      </c>
      <c r="C40" s="196">
        <v>1077236</v>
      </c>
      <c r="D40" s="24">
        <v>269</v>
      </c>
      <c r="E40" s="24">
        <v>200</v>
      </c>
      <c r="F40" s="88">
        <v>0.19</v>
      </c>
    </row>
    <row r="41" spans="1:6" ht="12.75">
      <c r="A41" s="18">
        <v>39</v>
      </c>
      <c r="B41" s="24" t="s">
        <v>246</v>
      </c>
      <c r="C41" s="196">
        <v>1091918</v>
      </c>
      <c r="D41" s="24">
        <v>80</v>
      </c>
      <c r="E41" s="24">
        <v>425</v>
      </c>
      <c r="F41" s="88">
        <v>0.39</v>
      </c>
    </row>
    <row r="42" spans="1:6" ht="12.75">
      <c r="A42" s="18">
        <v>40</v>
      </c>
      <c r="B42" s="24" t="s">
        <v>241</v>
      </c>
      <c r="C42" s="196">
        <v>1104713</v>
      </c>
      <c r="D42" s="24">
        <v>64</v>
      </c>
      <c r="E42" s="24">
        <v>338</v>
      </c>
      <c r="F42" s="88">
        <v>0.31</v>
      </c>
    </row>
    <row r="43" spans="1:6" ht="12.75">
      <c r="A43" s="18">
        <v>41</v>
      </c>
      <c r="B43" s="24" t="s">
        <v>238</v>
      </c>
      <c r="C43" s="196">
        <v>1275135</v>
      </c>
      <c r="D43" s="24">
        <v>140</v>
      </c>
      <c r="E43" s="24">
        <v>654</v>
      </c>
      <c r="F43" s="88">
        <v>0.51</v>
      </c>
    </row>
    <row r="44" spans="1:6" ht="12.75">
      <c r="A44" s="18">
        <v>42</v>
      </c>
      <c r="B44" s="24" t="s">
        <v>223</v>
      </c>
      <c r="C44" s="196">
        <v>1306227</v>
      </c>
      <c r="D44" s="24">
        <v>240</v>
      </c>
      <c r="E44" s="24">
        <v>357</v>
      </c>
      <c r="F44" s="88">
        <v>0.27</v>
      </c>
    </row>
    <row r="45" spans="1:6" ht="12.75">
      <c r="A45" s="18">
        <v>43</v>
      </c>
      <c r="B45" s="24" t="s">
        <v>219</v>
      </c>
      <c r="C45" s="196">
        <v>1366444</v>
      </c>
      <c r="D45" s="24">
        <v>107</v>
      </c>
      <c r="E45" s="24">
        <v>511</v>
      </c>
      <c r="F45" s="88">
        <v>0.37</v>
      </c>
    </row>
    <row r="46" spans="1:6" ht="12.75">
      <c r="A46" s="18">
        <v>44</v>
      </c>
      <c r="B46" s="24" t="s">
        <v>232</v>
      </c>
      <c r="C46" s="196">
        <v>1398467</v>
      </c>
      <c r="D46" s="24">
        <v>159</v>
      </c>
      <c r="E46" s="24">
        <v>735</v>
      </c>
      <c r="F46" s="88">
        <v>0.53</v>
      </c>
    </row>
    <row r="47" spans="1:6" ht="12.75">
      <c r="A47" s="18">
        <v>45</v>
      </c>
      <c r="B47" s="24" t="s">
        <v>226</v>
      </c>
      <c r="C47" s="196">
        <v>1437354</v>
      </c>
      <c r="D47" s="24">
        <v>286</v>
      </c>
      <c r="E47" s="24">
        <v>574</v>
      </c>
      <c r="F47" s="88">
        <v>0.4</v>
      </c>
    </row>
    <row r="48" spans="1:6" ht="12.75">
      <c r="A48" s="18">
        <v>46</v>
      </c>
      <c r="B48" s="24" t="s">
        <v>225</v>
      </c>
      <c r="C48" s="196">
        <v>1474968</v>
      </c>
      <c r="D48" s="24">
        <v>130</v>
      </c>
      <c r="E48" s="24">
        <v>557</v>
      </c>
      <c r="F48" s="88">
        <v>0.38</v>
      </c>
    </row>
    <row r="49" spans="1:6" ht="12.75">
      <c r="A49" s="18">
        <v>47</v>
      </c>
      <c r="B49" s="24" t="s">
        <v>230</v>
      </c>
      <c r="C49" s="196">
        <v>2052066</v>
      </c>
      <c r="D49" s="24">
        <v>218</v>
      </c>
      <c r="E49" s="24">
        <v>504</v>
      </c>
      <c r="F49" s="88">
        <v>0.25</v>
      </c>
    </row>
    <row r="50" spans="1:6" ht="12.75">
      <c r="A50" s="18">
        <v>48</v>
      </c>
      <c r="B50" s="24" t="s">
        <v>237</v>
      </c>
      <c r="C50" s="196">
        <v>2185927</v>
      </c>
      <c r="D50" s="24">
        <v>310</v>
      </c>
      <c r="E50" s="24">
        <v>475</v>
      </c>
      <c r="F50" s="88">
        <v>0.22</v>
      </c>
    </row>
    <row r="51" spans="1:6" ht="12.75">
      <c r="A51" s="18">
        <v>49</v>
      </c>
      <c r="B51" s="24" t="s">
        <v>234</v>
      </c>
      <c r="C51" s="196">
        <v>2322575</v>
      </c>
      <c r="D51" s="24">
        <v>518</v>
      </c>
      <c r="E51" s="24">
        <v>904</v>
      </c>
      <c r="F51" s="88">
        <v>0.39</v>
      </c>
    </row>
    <row r="52" spans="1:6" ht="12.75">
      <c r="A52" s="18">
        <v>50</v>
      </c>
      <c r="B52" s="24" t="s">
        <v>221</v>
      </c>
      <c r="C52" s="196">
        <v>2433835</v>
      </c>
      <c r="D52" s="24">
        <v>112</v>
      </c>
      <c r="E52" s="24">
        <v>1000</v>
      </c>
      <c r="F52" s="88">
        <v>0.41</v>
      </c>
    </row>
    <row r="53" spans="1:6" ht="12.75">
      <c r="A53" s="18">
        <v>51</v>
      </c>
      <c r="B53" s="24" t="s">
        <v>229</v>
      </c>
      <c r="C53" s="196">
        <v>2538473</v>
      </c>
      <c r="D53" s="24">
        <v>244</v>
      </c>
      <c r="E53" s="24">
        <v>1175</v>
      </c>
      <c r="F53" s="88">
        <v>0.46</v>
      </c>
    </row>
    <row r="54" spans="1:6" ht="12.75">
      <c r="A54" s="18">
        <v>52</v>
      </c>
      <c r="B54" s="24" t="s">
        <v>236</v>
      </c>
      <c r="C54" s="196">
        <v>2551337</v>
      </c>
      <c r="D54" s="24">
        <v>267</v>
      </c>
      <c r="E54" s="24">
        <v>1100</v>
      </c>
      <c r="F54" s="88">
        <v>0.43</v>
      </c>
    </row>
    <row r="55" spans="1:6" ht="12.75">
      <c r="A55" s="18">
        <v>53</v>
      </c>
      <c r="B55" s="24" t="s">
        <v>443</v>
      </c>
      <c r="C55" s="196">
        <v>3520085</v>
      </c>
      <c r="D55" s="24">
        <v>191</v>
      </c>
      <c r="E55" s="24">
        <v>1302</v>
      </c>
      <c r="F55" s="88">
        <v>0.37</v>
      </c>
    </row>
    <row r="56" spans="1:6" ht="12.75">
      <c r="A56" s="18">
        <v>54</v>
      </c>
      <c r="B56" s="24" t="s">
        <v>216</v>
      </c>
      <c r="C56" s="196">
        <v>3843585</v>
      </c>
      <c r="D56" s="24">
        <v>169</v>
      </c>
      <c r="E56" s="24">
        <v>2187</v>
      </c>
      <c r="F56" s="88">
        <v>0.57</v>
      </c>
    </row>
    <row r="57" spans="1:6" ht="12.75">
      <c r="A57" s="18">
        <v>55</v>
      </c>
      <c r="B57" s="24" t="s">
        <v>224</v>
      </c>
      <c r="C57" s="196">
        <v>4301326</v>
      </c>
      <c r="D57" s="24">
        <v>226</v>
      </c>
      <c r="E57" s="24">
        <v>1669</v>
      </c>
      <c r="F57" s="88">
        <v>0.39</v>
      </c>
    </row>
    <row r="58" spans="1:6" ht="12.75">
      <c r="A58" s="18">
        <v>56</v>
      </c>
      <c r="B58" s="24" t="s">
        <v>235</v>
      </c>
      <c r="C58" s="196">
        <v>4343645</v>
      </c>
      <c r="D58" s="24">
        <v>174</v>
      </c>
      <c r="E58" s="24">
        <v>3036</v>
      </c>
      <c r="F58" s="88">
        <v>0.62</v>
      </c>
    </row>
    <row r="59" spans="1:6" ht="12.75">
      <c r="A59" s="18">
        <v>57</v>
      </c>
      <c r="B59" s="24" t="s">
        <v>239</v>
      </c>
      <c r="C59" s="196">
        <v>4572876</v>
      </c>
      <c r="D59" s="24">
        <v>187</v>
      </c>
      <c r="E59" s="24">
        <v>2653</v>
      </c>
      <c r="F59" s="88">
        <v>0.58</v>
      </c>
    </row>
    <row r="60" spans="1:6" ht="12.75">
      <c r="A60" s="18">
        <v>58</v>
      </c>
      <c r="B60" s="24" t="s">
        <v>444</v>
      </c>
      <c r="C60" s="196">
        <v>10306452</v>
      </c>
      <c r="D60" s="24">
        <v>1483</v>
      </c>
      <c r="E60" s="24">
        <v>5922</v>
      </c>
      <c r="F60" s="88">
        <v>0.57</v>
      </c>
    </row>
    <row r="61" spans="1:6" ht="12.75">
      <c r="A61" s="30">
        <v>59</v>
      </c>
      <c r="B61" s="245" t="s">
        <v>330</v>
      </c>
      <c r="C61" s="202">
        <v>11978450</v>
      </c>
      <c r="D61" s="245">
        <v>437</v>
      </c>
      <c r="E61" s="245">
        <v>5320</v>
      </c>
      <c r="F61" s="246">
        <v>0.45</v>
      </c>
    </row>
    <row r="62" ht="12.75">
      <c r="B62" t="s">
        <v>445</v>
      </c>
    </row>
    <row r="63" spans="2:6" ht="12.75">
      <c r="B63" s="316" t="s">
        <v>446</v>
      </c>
      <c r="C63" s="316"/>
      <c r="D63" s="316"/>
      <c r="E63" s="316"/>
      <c r="F63" s="316"/>
    </row>
  </sheetData>
  <mergeCells count="2">
    <mergeCell ref="A1:F1"/>
    <mergeCell ref="B63:F63"/>
  </mergeCells>
  <printOptions/>
  <pageMargins left="0.75" right="0.75" top="1" bottom="1" header="0.5" footer="0.5"/>
  <pageSetup horizontalDpi="600" verticalDpi="600" orientation="portrait" scale="77" r:id="rId1"/>
</worksheet>
</file>

<file path=xl/worksheets/sheet18.xml><?xml version="1.0" encoding="utf-8"?>
<worksheet xmlns="http://schemas.openxmlformats.org/spreadsheetml/2006/main" xmlns:r="http://schemas.openxmlformats.org/officeDocument/2006/relationships">
  <dimension ref="A1:G65"/>
  <sheetViews>
    <sheetView view="pageBreakPreview" zoomScale="60" workbookViewId="0" topLeftCell="A1">
      <selection activeCell="L24" sqref="L24"/>
    </sheetView>
  </sheetViews>
  <sheetFormatPr defaultColWidth="9.140625" defaultRowHeight="12.75"/>
  <cols>
    <col min="2" max="2" width="14.421875" style="0" customWidth="1"/>
    <col min="3" max="3" width="14.28125" style="0" customWidth="1"/>
    <col min="4" max="4" width="12.8515625" style="0" customWidth="1"/>
    <col min="5" max="5" width="11.140625" style="0" customWidth="1"/>
    <col min="6" max="6" width="11.00390625" style="0" customWidth="1"/>
    <col min="7" max="7" width="10.00390625" style="0" customWidth="1"/>
  </cols>
  <sheetData>
    <row r="1" spans="1:7" ht="18" customHeight="1">
      <c r="A1" s="373" t="s">
        <v>457</v>
      </c>
      <c r="B1" s="373"/>
      <c r="C1" s="373"/>
      <c r="D1" s="373"/>
      <c r="E1" s="373"/>
      <c r="F1" s="373"/>
      <c r="G1" s="373"/>
    </row>
    <row r="2" spans="1:7" ht="25.5">
      <c r="A2" s="103" t="s">
        <v>448</v>
      </c>
      <c r="B2" s="259" t="s">
        <v>361</v>
      </c>
      <c r="C2" s="31" t="s">
        <v>449</v>
      </c>
      <c r="D2" s="31" t="s">
        <v>450</v>
      </c>
      <c r="E2" s="31" t="s">
        <v>451</v>
      </c>
      <c r="F2" s="31" t="s">
        <v>452</v>
      </c>
      <c r="G2" s="31" t="s">
        <v>453</v>
      </c>
    </row>
    <row r="3" spans="1:7" ht="12.75">
      <c r="A3" s="247">
        <v>1</v>
      </c>
      <c r="B3" s="24" t="s">
        <v>420</v>
      </c>
      <c r="C3" s="85">
        <v>46.01</v>
      </c>
      <c r="D3" s="248">
        <v>27.2</v>
      </c>
      <c r="E3" s="248">
        <v>18.04</v>
      </c>
      <c r="F3" s="249">
        <v>2242</v>
      </c>
      <c r="G3" s="104">
        <v>25</v>
      </c>
    </row>
    <row r="4" spans="1:7" ht="12.75">
      <c r="A4" s="247">
        <v>2</v>
      </c>
      <c r="B4" s="24" t="s">
        <v>421</v>
      </c>
      <c r="C4" s="85">
        <v>46.52</v>
      </c>
      <c r="D4" s="250">
        <v>16.48</v>
      </c>
      <c r="E4" s="250">
        <v>25.61</v>
      </c>
      <c r="F4" s="251">
        <v>1234</v>
      </c>
      <c r="G4" s="13">
        <v>44</v>
      </c>
    </row>
    <row r="5" spans="1:7" ht="12.75">
      <c r="A5" s="247">
        <v>3</v>
      </c>
      <c r="B5" s="24" t="s">
        <v>422</v>
      </c>
      <c r="C5" s="85">
        <v>52.02</v>
      </c>
      <c r="D5" s="250">
        <v>20.57</v>
      </c>
      <c r="E5" s="250">
        <v>17.68</v>
      </c>
      <c r="F5" s="251">
        <v>3414</v>
      </c>
      <c r="G5" s="13">
        <v>50</v>
      </c>
    </row>
    <row r="6" spans="1:7" ht="12.75">
      <c r="A6" s="247">
        <v>4</v>
      </c>
      <c r="B6" s="24" t="s">
        <v>423</v>
      </c>
      <c r="C6" s="85">
        <v>29.6</v>
      </c>
      <c r="D6" s="250">
        <v>22.02</v>
      </c>
      <c r="E6" s="250">
        <v>22.34</v>
      </c>
      <c r="F6" s="251">
        <v>2588</v>
      </c>
      <c r="G6" s="13">
        <v>53</v>
      </c>
    </row>
    <row r="7" spans="1:7" ht="12.75">
      <c r="A7" s="247">
        <v>5</v>
      </c>
      <c r="B7" s="24" t="s">
        <v>424</v>
      </c>
      <c r="C7" s="85">
        <v>71.67</v>
      </c>
      <c r="D7" s="250">
        <v>13.97</v>
      </c>
      <c r="E7" s="250">
        <v>35.24</v>
      </c>
      <c r="F7" s="251">
        <v>1281</v>
      </c>
      <c r="G7" s="13">
        <v>42</v>
      </c>
    </row>
    <row r="8" spans="1:7" ht="12.75">
      <c r="A8" s="247">
        <v>6</v>
      </c>
      <c r="B8" s="24" t="s">
        <v>425</v>
      </c>
      <c r="C8" s="85">
        <v>61.75</v>
      </c>
      <c r="D8" s="250">
        <v>17.44</v>
      </c>
      <c r="E8" s="250">
        <v>23.77</v>
      </c>
      <c r="F8" s="251">
        <v>2211</v>
      </c>
      <c r="G8" s="252">
        <v>47</v>
      </c>
    </row>
    <row r="9" spans="1:7" ht="12.75">
      <c r="A9" s="247">
        <v>7</v>
      </c>
      <c r="B9" s="24" t="s">
        <v>426</v>
      </c>
      <c r="C9" s="85">
        <v>57.48</v>
      </c>
      <c r="D9" s="250">
        <v>22.67</v>
      </c>
      <c r="E9" s="250">
        <v>30.84</v>
      </c>
      <c r="F9" s="251">
        <v>2844</v>
      </c>
      <c r="G9" s="252">
        <v>65</v>
      </c>
    </row>
    <row r="10" spans="1:7" ht="12.75">
      <c r="A10" s="247">
        <v>8</v>
      </c>
      <c r="B10" s="24" t="s">
        <v>427</v>
      </c>
      <c r="C10" s="85">
        <v>48.25</v>
      </c>
      <c r="D10" s="250">
        <v>27.66</v>
      </c>
      <c r="E10" s="250">
        <v>35.88</v>
      </c>
      <c r="F10" s="251">
        <v>1474</v>
      </c>
      <c r="G10" s="252">
        <v>63</v>
      </c>
    </row>
    <row r="11" spans="1:7" ht="12.75">
      <c r="A11" s="247">
        <v>9</v>
      </c>
      <c r="B11" s="24" t="s">
        <v>428</v>
      </c>
      <c r="C11" s="85">
        <v>62.54</v>
      </c>
      <c r="D11" s="250">
        <v>17.27</v>
      </c>
      <c r="E11" s="250">
        <v>28.86</v>
      </c>
      <c r="F11" s="251">
        <v>2736</v>
      </c>
      <c r="G11" s="252">
        <v>63</v>
      </c>
    </row>
    <row r="12" spans="1:7" ht="12.75">
      <c r="A12" s="247">
        <v>10</v>
      </c>
      <c r="B12" s="24" t="s">
        <v>429</v>
      </c>
      <c r="C12" s="85">
        <v>43.02</v>
      </c>
      <c r="D12" s="250">
        <v>36.64</v>
      </c>
      <c r="E12" s="250">
        <v>23.76</v>
      </c>
      <c r="F12" s="251">
        <v>2572</v>
      </c>
      <c r="G12" s="252">
        <v>60</v>
      </c>
    </row>
    <row r="13" spans="1:7" ht="12.75">
      <c r="A13" s="247">
        <v>11</v>
      </c>
      <c r="B13" s="24" t="s">
        <v>430</v>
      </c>
      <c r="C13" s="85">
        <v>58.57</v>
      </c>
      <c r="D13" s="250">
        <v>13.68</v>
      </c>
      <c r="E13" s="250">
        <v>30.02</v>
      </c>
      <c r="F13" s="251">
        <v>2427</v>
      </c>
      <c r="G13" s="252">
        <v>60</v>
      </c>
    </row>
    <row r="14" spans="1:7" ht="12.75">
      <c r="A14" s="247">
        <v>12</v>
      </c>
      <c r="B14" s="24" t="s">
        <v>431</v>
      </c>
      <c r="C14" s="85">
        <v>34.3</v>
      </c>
      <c r="D14" s="250">
        <v>13.2</v>
      </c>
      <c r="E14" s="250">
        <v>36.05</v>
      </c>
      <c r="F14" s="251">
        <v>698</v>
      </c>
      <c r="G14" s="252">
        <v>24</v>
      </c>
    </row>
    <row r="15" spans="1:7" ht="12.75">
      <c r="A15" s="247">
        <v>13</v>
      </c>
      <c r="B15" s="24" t="s">
        <v>249</v>
      </c>
      <c r="C15" s="85">
        <v>46.93</v>
      </c>
      <c r="D15" s="250">
        <v>16.16</v>
      </c>
      <c r="E15" s="250">
        <v>18.22</v>
      </c>
      <c r="F15" s="251">
        <v>591</v>
      </c>
      <c r="G15" s="252">
        <v>50</v>
      </c>
    </row>
    <row r="16" spans="1:7" ht="12.75">
      <c r="A16" s="247">
        <v>14</v>
      </c>
      <c r="B16" s="24" t="s">
        <v>45</v>
      </c>
      <c r="C16" s="85">
        <v>49.96</v>
      </c>
      <c r="D16" s="250">
        <v>24.29</v>
      </c>
      <c r="E16" s="250">
        <v>36.86</v>
      </c>
      <c r="F16" s="251">
        <v>1846</v>
      </c>
      <c r="G16" s="252">
        <v>54</v>
      </c>
    </row>
    <row r="17" spans="1:7" ht="12.75">
      <c r="A17" s="247">
        <v>15</v>
      </c>
      <c r="B17" s="24" t="s">
        <v>432</v>
      </c>
      <c r="C17" s="85">
        <v>60</v>
      </c>
      <c r="D17" s="250">
        <v>18.51</v>
      </c>
      <c r="E17" s="250">
        <v>22.34</v>
      </c>
      <c r="F17" s="251">
        <v>3766</v>
      </c>
      <c r="G17" s="252">
        <v>40</v>
      </c>
    </row>
    <row r="18" spans="1:7" ht="12.75">
      <c r="A18" s="247">
        <v>16</v>
      </c>
      <c r="B18" s="24" t="s">
        <v>433</v>
      </c>
      <c r="C18" s="85">
        <v>54.24</v>
      </c>
      <c r="D18" s="250">
        <v>20.97</v>
      </c>
      <c r="E18" s="250">
        <v>27.45</v>
      </c>
      <c r="F18" s="251">
        <v>3766</v>
      </c>
      <c r="G18" s="252">
        <v>43</v>
      </c>
    </row>
    <row r="19" spans="1:7" ht="12.75">
      <c r="A19" s="247">
        <v>17</v>
      </c>
      <c r="B19" s="24" t="s">
        <v>434</v>
      </c>
      <c r="C19" s="85">
        <v>51.51</v>
      </c>
      <c r="D19" s="250">
        <v>21.08</v>
      </c>
      <c r="E19" s="250">
        <v>26.79</v>
      </c>
      <c r="F19" s="251">
        <v>1782</v>
      </c>
      <c r="G19" s="252">
        <v>40</v>
      </c>
    </row>
    <row r="20" spans="1:7" ht="12.75">
      <c r="A20" s="247">
        <v>18</v>
      </c>
      <c r="B20" s="24" t="s">
        <v>435</v>
      </c>
      <c r="C20" s="85">
        <v>51.37</v>
      </c>
      <c r="D20" s="250">
        <v>19.58</v>
      </c>
      <c r="E20" s="250">
        <v>25.9</v>
      </c>
      <c r="F20" s="251">
        <v>2445</v>
      </c>
      <c r="G20" s="252">
        <v>60</v>
      </c>
    </row>
    <row r="21" spans="1:7" ht="12.75">
      <c r="A21" s="247">
        <v>19</v>
      </c>
      <c r="B21" s="24" t="s">
        <v>242</v>
      </c>
      <c r="C21" s="85">
        <v>50.33</v>
      </c>
      <c r="D21" s="250">
        <v>14.21</v>
      </c>
      <c r="E21" s="250">
        <v>14.08</v>
      </c>
      <c r="F21" s="251">
        <v>1156</v>
      </c>
      <c r="G21" s="252">
        <v>54</v>
      </c>
    </row>
    <row r="22" spans="1:7" ht="12.75">
      <c r="A22" s="247">
        <v>20</v>
      </c>
      <c r="B22" s="24" t="s">
        <v>248</v>
      </c>
      <c r="C22" s="85">
        <v>57.24</v>
      </c>
      <c r="D22" s="250">
        <v>19.36</v>
      </c>
      <c r="E22" s="250">
        <v>18.22</v>
      </c>
      <c r="F22" s="251">
        <v>591</v>
      </c>
      <c r="G22" s="252">
        <v>50</v>
      </c>
    </row>
    <row r="23" spans="1:7" ht="12.75">
      <c r="A23" s="247">
        <v>21</v>
      </c>
      <c r="B23" s="24" t="s">
        <v>436</v>
      </c>
      <c r="C23" s="85">
        <v>51.4</v>
      </c>
      <c r="D23" s="250">
        <v>16.31</v>
      </c>
      <c r="E23" s="250">
        <v>22.35</v>
      </c>
      <c r="F23" s="251">
        <v>1273</v>
      </c>
      <c r="G23" s="252">
        <v>29.53</v>
      </c>
    </row>
    <row r="24" spans="1:7" ht="12.75">
      <c r="A24" s="247">
        <v>22</v>
      </c>
      <c r="B24" s="24" t="s">
        <v>437</v>
      </c>
      <c r="C24" s="85">
        <v>49.81</v>
      </c>
      <c r="D24" s="250">
        <v>12.69</v>
      </c>
      <c r="E24" s="250">
        <v>20.57</v>
      </c>
      <c r="F24" s="251">
        <v>742</v>
      </c>
      <c r="G24" s="252">
        <v>59</v>
      </c>
    </row>
    <row r="25" spans="1:7" ht="12.75">
      <c r="A25" s="247">
        <v>23</v>
      </c>
      <c r="B25" s="24" t="s">
        <v>438</v>
      </c>
      <c r="C25" s="85">
        <v>72.96</v>
      </c>
      <c r="D25" s="250">
        <v>14.36</v>
      </c>
      <c r="E25" s="250">
        <v>35.19</v>
      </c>
      <c r="F25" s="251">
        <v>2378</v>
      </c>
      <c r="G25" s="252">
        <v>60</v>
      </c>
    </row>
    <row r="26" spans="1:7" ht="12.75">
      <c r="A26" s="247">
        <v>24</v>
      </c>
      <c r="B26" s="24" t="s">
        <v>40</v>
      </c>
      <c r="C26" s="85">
        <v>57.18</v>
      </c>
      <c r="D26" s="250">
        <v>10.91</v>
      </c>
      <c r="E26" s="250">
        <v>20.52</v>
      </c>
      <c r="F26" s="251">
        <v>1408</v>
      </c>
      <c r="G26" s="252">
        <v>64</v>
      </c>
    </row>
    <row r="27" spans="1:7" ht="12.75">
      <c r="A27" s="247">
        <v>25</v>
      </c>
      <c r="B27" s="24" t="s">
        <v>439</v>
      </c>
      <c r="C27" s="85">
        <v>53.69</v>
      </c>
      <c r="D27" s="250">
        <v>23.28</v>
      </c>
      <c r="E27" s="250">
        <v>17.71</v>
      </c>
      <c r="F27" s="251">
        <v>1519</v>
      </c>
      <c r="G27" s="252">
        <v>61</v>
      </c>
    </row>
    <row r="28" spans="1:7" ht="12.75">
      <c r="A28" s="247">
        <v>26</v>
      </c>
      <c r="B28" s="24" t="s">
        <v>440</v>
      </c>
      <c r="C28" s="85">
        <v>51.49</v>
      </c>
      <c r="D28" s="250">
        <v>9.86</v>
      </c>
      <c r="E28" s="250">
        <v>20.23</v>
      </c>
      <c r="F28" s="251">
        <v>1060</v>
      </c>
      <c r="G28" s="253">
        <v>49</v>
      </c>
    </row>
    <row r="29" spans="1:7" ht="12.75">
      <c r="A29" s="247">
        <v>27</v>
      </c>
      <c r="B29" s="24" t="s">
        <v>441</v>
      </c>
      <c r="C29" s="85">
        <v>59.43</v>
      </c>
      <c r="D29" s="250">
        <v>17.4</v>
      </c>
      <c r="E29" s="250">
        <v>33.9</v>
      </c>
      <c r="F29" s="251">
        <v>1910</v>
      </c>
      <c r="G29" s="253">
        <v>46</v>
      </c>
    </row>
    <row r="30" spans="1:7" ht="12.75">
      <c r="A30" s="247">
        <v>28</v>
      </c>
      <c r="B30" s="24" t="s">
        <v>442</v>
      </c>
      <c r="C30" s="85">
        <v>61.77</v>
      </c>
      <c r="D30" s="250">
        <v>17.76</v>
      </c>
      <c r="E30" s="250">
        <v>22.46</v>
      </c>
      <c r="F30" s="251">
        <v>1264</v>
      </c>
      <c r="G30" s="253">
        <v>61</v>
      </c>
    </row>
    <row r="31" spans="1:7" ht="12.75">
      <c r="A31" s="247">
        <v>29</v>
      </c>
      <c r="B31" s="24" t="s">
        <v>244</v>
      </c>
      <c r="C31" s="85">
        <v>55.32</v>
      </c>
      <c r="D31" s="250">
        <v>17.25</v>
      </c>
      <c r="E31" s="250">
        <v>32.69</v>
      </c>
      <c r="F31" s="251">
        <v>1813</v>
      </c>
      <c r="G31" s="253">
        <v>46</v>
      </c>
    </row>
    <row r="32" spans="1:7" ht="12.75">
      <c r="A32" s="247">
        <v>30</v>
      </c>
      <c r="B32" s="24" t="s">
        <v>243</v>
      </c>
      <c r="C32" s="85">
        <v>50.06</v>
      </c>
      <c r="D32" s="250">
        <v>15.52</v>
      </c>
      <c r="E32" s="250">
        <v>45.83</v>
      </c>
      <c r="F32" s="251">
        <v>2381</v>
      </c>
      <c r="G32" s="253">
        <v>54</v>
      </c>
    </row>
    <row r="33" spans="1:7" ht="12.75">
      <c r="A33" s="247">
        <v>31</v>
      </c>
      <c r="B33" s="24" t="s">
        <v>227</v>
      </c>
      <c r="C33" s="85">
        <v>58.07</v>
      </c>
      <c r="D33" s="250">
        <v>16.61</v>
      </c>
      <c r="E33" s="250">
        <v>28.22</v>
      </c>
      <c r="F33" s="251">
        <v>2051</v>
      </c>
      <c r="G33" s="253">
        <v>35</v>
      </c>
    </row>
    <row r="34" spans="1:7" ht="12.75">
      <c r="A34" s="247">
        <v>32</v>
      </c>
      <c r="B34" s="24" t="s">
        <v>233</v>
      </c>
      <c r="C34" s="85">
        <v>65.02</v>
      </c>
      <c r="D34" s="250">
        <v>13.94</v>
      </c>
      <c r="E34" s="250">
        <v>30.69</v>
      </c>
      <c r="F34" s="251">
        <v>1836</v>
      </c>
      <c r="G34" s="253">
        <v>61</v>
      </c>
    </row>
    <row r="35" spans="1:7" ht="12.75">
      <c r="A35" s="247">
        <v>33</v>
      </c>
      <c r="B35" s="24" t="s">
        <v>222</v>
      </c>
      <c r="C35" s="85">
        <v>41.5</v>
      </c>
      <c r="D35" s="250">
        <v>11.2</v>
      </c>
      <c r="E35" s="250">
        <v>52.56</v>
      </c>
      <c r="F35" s="251">
        <v>687</v>
      </c>
      <c r="G35" s="253">
        <v>17</v>
      </c>
    </row>
    <row r="36" spans="1:7" ht="12.75">
      <c r="A36" s="247">
        <v>34</v>
      </c>
      <c r="B36" s="24" t="s">
        <v>247</v>
      </c>
      <c r="C36" s="85">
        <v>35.49</v>
      </c>
      <c r="D36" s="250">
        <v>19.22</v>
      </c>
      <c r="E36" s="250">
        <v>19</v>
      </c>
      <c r="F36" s="251">
        <v>1180</v>
      </c>
      <c r="G36" s="253">
        <v>18</v>
      </c>
    </row>
    <row r="37" spans="1:7" ht="12.75">
      <c r="A37" s="247">
        <v>35</v>
      </c>
      <c r="B37" s="24" t="s">
        <v>217</v>
      </c>
      <c r="C37" s="85">
        <v>45.96</v>
      </c>
      <c r="D37" s="250">
        <v>24.2</v>
      </c>
      <c r="E37" s="250">
        <v>41.7</v>
      </c>
      <c r="F37" s="251">
        <v>1602</v>
      </c>
      <c r="G37" s="253">
        <v>53</v>
      </c>
    </row>
    <row r="38" spans="1:7" ht="12.75">
      <c r="A38" s="247">
        <v>36</v>
      </c>
      <c r="B38" s="24" t="s">
        <v>240</v>
      </c>
      <c r="C38" s="85">
        <v>42.06</v>
      </c>
      <c r="D38" s="250">
        <v>23.31</v>
      </c>
      <c r="E38" s="250">
        <v>18.58</v>
      </c>
      <c r="F38" s="251">
        <v>1319</v>
      </c>
      <c r="G38" s="253">
        <v>34</v>
      </c>
    </row>
    <row r="39" spans="1:7" ht="12.75">
      <c r="A39" s="247">
        <v>37</v>
      </c>
      <c r="B39" s="24" t="s">
        <v>245</v>
      </c>
      <c r="C39" s="85">
        <v>54.54</v>
      </c>
      <c r="D39" s="250">
        <v>10.96</v>
      </c>
      <c r="E39" s="250">
        <v>19.24</v>
      </c>
      <c r="F39" s="251">
        <v>1089</v>
      </c>
      <c r="G39" s="253">
        <v>32</v>
      </c>
    </row>
    <row r="40" spans="1:7" ht="12.75">
      <c r="A40" s="247">
        <v>38</v>
      </c>
      <c r="B40" s="24" t="s">
        <v>334</v>
      </c>
      <c r="C40" s="85">
        <v>39.52</v>
      </c>
      <c r="D40" s="250">
        <v>25.11</v>
      </c>
      <c r="E40" s="250">
        <v>37.2</v>
      </c>
      <c r="F40" s="251">
        <v>2762</v>
      </c>
      <c r="G40" s="253">
        <v>62</v>
      </c>
    </row>
    <row r="41" spans="1:7" ht="12.75">
      <c r="A41" s="247">
        <v>39</v>
      </c>
      <c r="B41" s="24" t="s">
        <v>246</v>
      </c>
      <c r="C41" s="85">
        <v>45.18</v>
      </c>
      <c r="D41" s="250">
        <v>17.23</v>
      </c>
      <c r="E41" s="250">
        <v>19.4</v>
      </c>
      <c r="F41" s="251">
        <v>804</v>
      </c>
      <c r="G41" s="253">
        <v>44</v>
      </c>
    </row>
    <row r="42" spans="1:7" ht="12.75">
      <c r="A42" s="247">
        <v>40</v>
      </c>
      <c r="B42" s="24" t="s">
        <v>241</v>
      </c>
      <c r="C42" s="85">
        <v>43.36</v>
      </c>
      <c r="D42" s="250">
        <v>15.69</v>
      </c>
      <c r="E42" s="250">
        <v>19.69</v>
      </c>
      <c r="F42" s="251">
        <v>1009</v>
      </c>
      <c r="G42" s="253">
        <v>48</v>
      </c>
    </row>
    <row r="43" spans="1:7" ht="12.75">
      <c r="A43" s="247">
        <v>41</v>
      </c>
      <c r="B43" s="24" t="s">
        <v>238</v>
      </c>
      <c r="C43" s="85">
        <v>46.38</v>
      </c>
      <c r="D43" s="250">
        <v>15.76</v>
      </c>
      <c r="E43" s="250">
        <v>21.56</v>
      </c>
      <c r="F43" s="251">
        <v>520</v>
      </c>
      <c r="G43" s="253">
        <v>28</v>
      </c>
    </row>
    <row r="44" spans="1:7" ht="12.75">
      <c r="A44" s="247">
        <v>42</v>
      </c>
      <c r="B44" s="24" t="s">
        <v>223</v>
      </c>
      <c r="C44" s="85">
        <v>47.43</v>
      </c>
      <c r="D44" s="250">
        <v>14.5</v>
      </c>
      <c r="E44" s="250">
        <v>40.34</v>
      </c>
      <c r="F44" s="251">
        <v>1781</v>
      </c>
      <c r="G44" s="253">
        <v>25</v>
      </c>
    </row>
    <row r="45" spans="1:7" ht="12.75">
      <c r="A45" s="247">
        <v>43</v>
      </c>
      <c r="B45" s="24" t="s">
        <v>219</v>
      </c>
      <c r="C45" s="85">
        <v>51.96</v>
      </c>
      <c r="D45" s="250">
        <v>12.57</v>
      </c>
      <c r="E45" s="250">
        <v>18.62</v>
      </c>
      <c r="F45" s="251">
        <v>819</v>
      </c>
      <c r="G45" s="253">
        <v>36</v>
      </c>
    </row>
    <row r="46" spans="1:7" ht="12.75">
      <c r="A46" s="247">
        <v>44</v>
      </c>
      <c r="B46" s="24" t="s">
        <v>232</v>
      </c>
      <c r="C46" s="85">
        <v>49.8</v>
      </c>
      <c r="D46" s="250">
        <v>19.32</v>
      </c>
      <c r="E46" s="250">
        <v>52.17</v>
      </c>
      <c r="F46" s="251">
        <v>2559</v>
      </c>
      <c r="G46" s="253">
        <v>65</v>
      </c>
    </row>
    <row r="47" spans="1:7" ht="12.75">
      <c r="A47" s="247">
        <v>45</v>
      </c>
      <c r="B47" s="24" t="s">
        <v>226</v>
      </c>
      <c r="C47" s="85">
        <v>52.44</v>
      </c>
      <c r="D47" s="250">
        <v>22.33</v>
      </c>
      <c r="E47" s="250">
        <v>21.58</v>
      </c>
      <c r="F47" s="251">
        <v>1421</v>
      </c>
      <c r="G47" s="253">
        <v>43</v>
      </c>
    </row>
    <row r="48" spans="1:7" ht="12.75">
      <c r="A48" s="247">
        <v>46</v>
      </c>
      <c r="B48" s="24" t="s">
        <v>225</v>
      </c>
      <c r="C48" s="85">
        <v>48.97</v>
      </c>
      <c r="D48" s="250">
        <v>12.57</v>
      </c>
      <c r="E48" s="250">
        <v>29.3</v>
      </c>
      <c r="F48" s="251">
        <v>1437</v>
      </c>
      <c r="G48" s="253">
        <v>31</v>
      </c>
    </row>
    <row r="49" spans="1:7" ht="12.75">
      <c r="A49" s="247">
        <v>47</v>
      </c>
      <c r="B49" s="24" t="s">
        <v>230</v>
      </c>
      <c r="C49" s="85">
        <v>47.41</v>
      </c>
      <c r="D49" s="250">
        <v>15.53</v>
      </c>
      <c r="E49" s="250">
        <v>26.37</v>
      </c>
      <c r="F49" s="251">
        <v>2632</v>
      </c>
      <c r="G49" s="253">
        <v>41</v>
      </c>
    </row>
    <row r="50" spans="1:7" ht="12.75">
      <c r="A50" s="247">
        <v>48</v>
      </c>
      <c r="B50" s="24" t="s">
        <v>237</v>
      </c>
      <c r="C50" s="85">
        <v>47.41</v>
      </c>
      <c r="D50" s="250">
        <v>15.53</v>
      </c>
      <c r="E50" s="250">
        <v>21.41</v>
      </c>
      <c r="F50" s="251">
        <v>1557</v>
      </c>
      <c r="G50" s="253">
        <v>60</v>
      </c>
    </row>
    <row r="51" spans="1:7" ht="12.75">
      <c r="A51" s="247">
        <v>49</v>
      </c>
      <c r="B51" s="24" t="s">
        <v>234</v>
      </c>
      <c r="C51" s="85">
        <v>45.5</v>
      </c>
      <c r="D51" s="250">
        <v>12.1</v>
      </c>
      <c r="E51" s="250">
        <v>43.29</v>
      </c>
      <c r="F51" s="251">
        <v>834</v>
      </c>
      <c r="G51" s="253">
        <v>21</v>
      </c>
    </row>
    <row r="52" spans="1:7" ht="12.75">
      <c r="A52" s="247">
        <v>50</v>
      </c>
      <c r="B52" s="24" t="s">
        <v>221</v>
      </c>
      <c r="C52" s="85">
        <v>56.87</v>
      </c>
      <c r="D52" s="250">
        <v>11.21</v>
      </c>
      <c r="E52" s="250">
        <v>42.16</v>
      </c>
      <c r="F52" s="251">
        <v>990</v>
      </c>
      <c r="G52" s="253">
        <v>51</v>
      </c>
    </row>
    <row r="53" spans="1:7" ht="12.75">
      <c r="A53" s="247">
        <v>51</v>
      </c>
      <c r="B53" s="24" t="s">
        <v>229</v>
      </c>
      <c r="C53" s="85">
        <v>62.44</v>
      </c>
      <c r="D53" s="250">
        <v>16.66</v>
      </c>
      <c r="E53" s="250">
        <v>35.54</v>
      </c>
      <c r="F53" s="251">
        <v>2531</v>
      </c>
      <c r="G53" s="253">
        <v>63</v>
      </c>
    </row>
    <row r="54" spans="1:7" ht="12.75">
      <c r="A54" s="247">
        <v>52</v>
      </c>
      <c r="B54" s="24" t="s">
        <v>236</v>
      </c>
      <c r="C54" s="85">
        <v>47.52</v>
      </c>
      <c r="D54" s="250">
        <v>11.93</v>
      </c>
      <c r="E54" s="250">
        <v>27.64</v>
      </c>
      <c r="F54" s="251">
        <v>1571</v>
      </c>
      <c r="G54" s="253">
        <v>46</v>
      </c>
    </row>
    <row r="55" spans="1:7" ht="12.75">
      <c r="A55" s="247">
        <v>53</v>
      </c>
      <c r="B55" s="24" t="s">
        <v>443</v>
      </c>
      <c r="C55" s="85">
        <v>40.81</v>
      </c>
      <c r="D55" s="250">
        <v>11.65</v>
      </c>
      <c r="E55" s="250">
        <v>29.64</v>
      </c>
      <c r="F55" s="251">
        <v>1180</v>
      </c>
      <c r="G55" s="253">
        <v>32</v>
      </c>
    </row>
    <row r="56" spans="1:7" ht="12.75">
      <c r="A56" s="247">
        <v>54</v>
      </c>
      <c r="B56" s="24" t="s">
        <v>216</v>
      </c>
      <c r="C56" s="85">
        <v>54.2</v>
      </c>
      <c r="D56" s="250">
        <v>21.6</v>
      </c>
      <c r="E56" s="250">
        <v>25.9</v>
      </c>
      <c r="F56" s="251">
        <v>1969</v>
      </c>
      <c r="G56" s="253">
        <v>46</v>
      </c>
    </row>
    <row r="57" spans="1:7" ht="12.75">
      <c r="A57" s="247">
        <v>55</v>
      </c>
      <c r="B57" s="24" t="s">
        <v>224</v>
      </c>
      <c r="C57" s="85">
        <v>51.84</v>
      </c>
      <c r="D57" s="250">
        <v>22.43</v>
      </c>
      <c r="E57" s="250">
        <v>35.12</v>
      </c>
      <c r="F57" s="251">
        <v>2386</v>
      </c>
      <c r="G57" s="253">
        <v>55</v>
      </c>
    </row>
    <row r="58" spans="1:7" ht="12.75">
      <c r="A58" s="247">
        <v>56</v>
      </c>
      <c r="B58" s="24" t="s">
        <v>235</v>
      </c>
      <c r="C58" s="85">
        <v>41.34</v>
      </c>
      <c r="D58" s="250">
        <v>16.34</v>
      </c>
      <c r="E58" s="250">
        <v>29.25</v>
      </c>
      <c r="F58" s="251">
        <v>2594</v>
      </c>
      <c r="G58" s="253">
        <v>47</v>
      </c>
    </row>
    <row r="59" spans="1:7" ht="12.75">
      <c r="A59" s="247">
        <v>57</v>
      </c>
      <c r="B59" s="24" t="s">
        <v>239</v>
      </c>
      <c r="C59" s="85">
        <v>50.56</v>
      </c>
      <c r="D59" s="250">
        <v>11.48</v>
      </c>
      <c r="E59" s="250">
        <v>31.81</v>
      </c>
      <c r="F59" s="251">
        <v>1201</v>
      </c>
      <c r="G59" s="253">
        <v>46</v>
      </c>
    </row>
    <row r="60" spans="1:7" ht="12.75">
      <c r="A60" s="247">
        <v>58</v>
      </c>
      <c r="B60" s="24" t="s">
        <v>444</v>
      </c>
      <c r="C60" s="85">
        <v>54.42</v>
      </c>
      <c r="D60" s="250">
        <v>15.52</v>
      </c>
      <c r="E60" s="250">
        <v>34.87</v>
      </c>
      <c r="F60" s="251">
        <v>1802</v>
      </c>
      <c r="G60" s="253">
        <v>49</v>
      </c>
    </row>
    <row r="61" spans="1:7" ht="12.75">
      <c r="A61" s="254">
        <v>59</v>
      </c>
      <c r="B61" s="245" t="s">
        <v>330</v>
      </c>
      <c r="C61" s="255">
        <v>62.44</v>
      </c>
      <c r="D61" s="256">
        <v>16.66</v>
      </c>
      <c r="E61" s="256">
        <v>39.04</v>
      </c>
      <c r="F61" s="257">
        <v>1786</v>
      </c>
      <c r="G61" s="258">
        <v>54</v>
      </c>
    </row>
    <row r="62" ht="12.75">
      <c r="B62" t="s">
        <v>445</v>
      </c>
    </row>
    <row r="63" spans="2:6" ht="12.75">
      <c r="B63" s="316" t="s">
        <v>454</v>
      </c>
      <c r="C63" s="316"/>
      <c r="D63" s="316"/>
      <c r="E63" s="316"/>
      <c r="F63" s="316"/>
    </row>
    <row r="64" spans="2:6" ht="12.75">
      <c r="B64" t="s">
        <v>455</v>
      </c>
      <c r="F64" s="87"/>
    </row>
    <row r="65" spans="2:6" ht="12.75">
      <c r="B65" t="s">
        <v>456</v>
      </c>
      <c r="F65" s="158"/>
    </row>
  </sheetData>
  <mergeCells count="2">
    <mergeCell ref="A1:G1"/>
    <mergeCell ref="B63:F63"/>
  </mergeCells>
  <printOptions/>
  <pageMargins left="0.75" right="0.75" top="1" bottom="1" header="0.5" footer="0.5"/>
  <pageSetup horizontalDpi="600" verticalDpi="600" orientation="portrait" scale="79" r:id="rId1"/>
</worksheet>
</file>

<file path=xl/worksheets/sheet19.xml><?xml version="1.0" encoding="utf-8"?>
<worksheet xmlns="http://schemas.openxmlformats.org/spreadsheetml/2006/main" xmlns:r="http://schemas.openxmlformats.org/officeDocument/2006/relationships">
  <dimension ref="A2:F64"/>
  <sheetViews>
    <sheetView view="pageBreakPreview" zoomScale="60" workbookViewId="0" topLeftCell="A1">
      <selection activeCell="R60" sqref="R60"/>
    </sheetView>
  </sheetViews>
  <sheetFormatPr defaultColWidth="9.140625" defaultRowHeight="12.75"/>
  <cols>
    <col min="2" max="2" width="22.28125" style="0" customWidth="1"/>
    <col min="3" max="3" width="15.57421875" style="0" customWidth="1"/>
    <col min="4" max="4" width="11.8515625" style="0" customWidth="1"/>
    <col min="5" max="5" width="13.57421875" style="0" customWidth="1"/>
    <col min="6" max="6" width="15.8515625" style="0" customWidth="1"/>
  </cols>
  <sheetData>
    <row r="2" spans="1:6" ht="12.75">
      <c r="A2" s="373" t="s">
        <v>468</v>
      </c>
      <c r="B2" s="373"/>
      <c r="C2" s="373"/>
      <c r="D2" s="373"/>
      <c r="E2" s="373"/>
      <c r="F2" s="373"/>
    </row>
    <row r="3" spans="1:6" ht="38.25">
      <c r="A3" s="103" t="s">
        <v>448</v>
      </c>
      <c r="B3" s="259" t="s">
        <v>361</v>
      </c>
      <c r="C3" s="31" t="s">
        <v>458</v>
      </c>
      <c r="D3" s="31" t="s">
        <v>459</v>
      </c>
      <c r="E3" s="31" t="s">
        <v>460</v>
      </c>
      <c r="F3" s="31" t="s">
        <v>461</v>
      </c>
    </row>
    <row r="4" spans="1:6" ht="12.75">
      <c r="A4" s="260">
        <v>1</v>
      </c>
      <c r="B4" s="261" t="s">
        <v>225</v>
      </c>
      <c r="C4" s="262">
        <v>1</v>
      </c>
      <c r="D4" s="263">
        <v>59.5</v>
      </c>
      <c r="E4" s="263" t="s">
        <v>103</v>
      </c>
      <c r="F4" s="262" t="s">
        <v>462</v>
      </c>
    </row>
    <row r="5" spans="1:6" ht="12.75">
      <c r="A5" s="264">
        <v>2</v>
      </c>
      <c r="B5" s="24" t="s">
        <v>226</v>
      </c>
      <c r="C5" s="265">
        <v>1</v>
      </c>
      <c r="D5" s="172" t="s">
        <v>103</v>
      </c>
      <c r="E5" s="172" t="s">
        <v>103</v>
      </c>
      <c r="F5" s="265" t="s">
        <v>462</v>
      </c>
    </row>
    <row r="6" spans="1:6" ht="12.75">
      <c r="A6" s="264">
        <v>3</v>
      </c>
      <c r="B6" s="24" t="s">
        <v>249</v>
      </c>
      <c r="C6" s="265">
        <v>3</v>
      </c>
      <c r="D6" s="172" t="s">
        <v>103</v>
      </c>
      <c r="E6" s="172" t="s">
        <v>103</v>
      </c>
      <c r="F6" s="265" t="s">
        <v>462</v>
      </c>
    </row>
    <row r="7" spans="1:6" ht="12.75">
      <c r="A7" s="264">
        <v>4</v>
      </c>
      <c r="B7" s="24" t="s">
        <v>227</v>
      </c>
      <c r="C7" s="265">
        <v>1</v>
      </c>
      <c r="D7" s="172">
        <v>60.7</v>
      </c>
      <c r="E7" s="172" t="s">
        <v>103</v>
      </c>
      <c r="F7" s="265" t="s">
        <v>463</v>
      </c>
    </row>
    <row r="8" spans="1:6" ht="12.75">
      <c r="A8" s="264">
        <v>5</v>
      </c>
      <c r="B8" s="24" t="s">
        <v>241</v>
      </c>
      <c r="C8" s="265">
        <v>2</v>
      </c>
      <c r="D8" s="172">
        <v>4.1</v>
      </c>
      <c r="E8" s="172" t="s">
        <v>103</v>
      </c>
      <c r="F8" s="265" t="s">
        <v>462</v>
      </c>
    </row>
    <row r="9" spans="1:6" ht="12.75">
      <c r="A9" s="264">
        <v>6</v>
      </c>
      <c r="B9" s="24" t="s">
        <v>219</v>
      </c>
      <c r="C9" s="265" t="s">
        <v>103</v>
      </c>
      <c r="D9" s="172" t="s">
        <v>103</v>
      </c>
      <c r="E9" s="172" t="s">
        <v>103</v>
      </c>
      <c r="F9" s="265" t="s">
        <v>463</v>
      </c>
    </row>
    <row r="10" spans="1:6" ht="12.75">
      <c r="A10" s="264">
        <v>7</v>
      </c>
      <c r="B10" s="24" t="s">
        <v>440</v>
      </c>
      <c r="C10" s="265">
        <v>1</v>
      </c>
      <c r="D10" s="172">
        <v>15</v>
      </c>
      <c r="E10" s="172" t="s">
        <v>103</v>
      </c>
      <c r="F10" s="265" t="s">
        <v>462</v>
      </c>
    </row>
    <row r="11" spans="1:6" ht="12.75">
      <c r="A11" s="264">
        <v>8</v>
      </c>
      <c r="B11" s="24" t="s">
        <v>437</v>
      </c>
      <c r="C11" s="265">
        <v>4</v>
      </c>
      <c r="D11" s="172" t="s">
        <v>103</v>
      </c>
      <c r="E11" s="172" t="s">
        <v>103</v>
      </c>
      <c r="F11" s="265" t="s">
        <v>463</v>
      </c>
    </row>
    <row r="12" spans="1:6" ht="12.75">
      <c r="A12" s="264">
        <v>9</v>
      </c>
      <c r="B12" s="24" t="s">
        <v>443</v>
      </c>
      <c r="C12" s="265">
        <v>1</v>
      </c>
      <c r="D12" s="172">
        <v>84</v>
      </c>
      <c r="E12" s="265">
        <v>30</v>
      </c>
      <c r="F12" s="265" t="s">
        <v>463</v>
      </c>
    </row>
    <row r="13" spans="1:6" ht="12.75">
      <c r="A13" s="264">
        <v>10</v>
      </c>
      <c r="B13" s="24" t="s">
        <v>334</v>
      </c>
      <c r="C13" s="265">
        <v>1</v>
      </c>
      <c r="D13" s="172">
        <v>34.4</v>
      </c>
      <c r="E13" s="265">
        <v>15</v>
      </c>
      <c r="F13" s="265" t="s">
        <v>462</v>
      </c>
    </row>
    <row r="14" spans="1:6" ht="12.75">
      <c r="A14" s="264">
        <v>11</v>
      </c>
      <c r="B14" s="24" t="s">
        <v>436</v>
      </c>
      <c r="C14" s="265">
        <v>1</v>
      </c>
      <c r="D14" s="172">
        <v>14.6</v>
      </c>
      <c r="E14" s="265" t="s">
        <v>103</v>
      </c>
      <c r="F14" s="265" t="s">
        <v>463</v>
      </c>
    </row>
    <row r="15" spans="1:6" ht="12.75">
      <c r="A15" s="264">
        <v>12</v>
      </c>
      <c r="B15" s="24" t="s">
        <v>242</v>
      </c>
      <c r="C15" s="265">
        <v>1</v>
      </c>
      <c r="D15" s="172">
        <v>2</v>
      </c>
      <c r="E15" s="265">
        <v>7</v>
      </c>
      <c r="F15" s="265" t="s">
        <v>462</v>
      </c>
    </row>
    <row r="16" spans="1:6" ht="12.75">
      <c r="A16" s="264">
        <v>13</v>
      </c>
      <c r="B16" s="24" t="s">
        <v>224</v>
      </c>
      <c r="C16" s="265">
        <v>2</v>
      </c>
      <c r="D16" s="172">
        <v>40.7</v>
      </c>
      <c r="E16" s="265" t="s">
        <v>103</v>
      </c>
      <c r="F16" s="265" t="s">
        <v>462</v>
      </c>
    </row>
    <row r="17" spans="1:6" ht="12.75">
      <c r="A17" s="264">
        <v>14</v>
      </c>
      <c r="B17" s="24" t="s">
        <v>430</v>
      </c>
      <c r="C17" s="265">
        <v>1</v>
      </c>
      <c r="D17" s="172">
        <v>6.8</v>
      </c>
      <c r="E17" s="265">
        <v>14</v>
      </c>
      <c r="F17" s="265" t="s">
        <v>463</v>
      </c>
    </row>
    <row r="18" spans="1:6" ht="12.75">
      <c r="A18" s="264">
        <v>15</v>
      </c>
      <c r="B18" s="24" t="s">
        <v>238</v>
      </c>
      <c r="C18" s="265">
        <v>1</v>
      </c>
      <c r="D18" s="172">
        <v>1.5</v>
      </c>
      <c r="E18" s="265">
        <v>30</v>
      </c>
      <c r="F18" s="265" t="s">
        <v>462</v>
      </c>
    </row>
    <row r="19" spans="1:6" ht="12.75">
      <c r="A19" s="264">
        <v>16</v>
      </c>
      <c r="B19" s="24" t="s">
        <v>247</v>
      </c>
      <c r="C19" s="265">
        <v>2</v>
      </c>
      <c r="D19" s="172" t="s">
        <v>103</v>
      </c>
      <c r="E19" s="265" t="s">
        <v>103</v>
      </c>
      <c r="F19" s="265" t="s">
        <v>462</v>
      </c>
    </row>
    <row r="20" spans="1:6" ht="12.75">
      <c r="A20" s="264">
        <v>17</v>
      </c>
      <c r="B20" s="24" t="s">
        <v>423</v>
      </c>
      <c r="C20" s="265">
        <v>2</v>
      </c>
      <c r="D20" s="172" t="s">
        <v>103</v>
      </c>
      <c r="E20" s="265" t="s">
        <v>103</v>
      </c>
      <c r="F20" s="265" t="s">
        <v>462</v>
      </c>
    </row>
    <row r="21" spans="1:6" ht="12.75">
      <c r="A21" s="264">
        <v>18</v>
      </c>
      <c r="B21" s="24" t="s">
        <v>240</v>
      </c>
      <c r="C21" s="265">
        <v>3</v>
      </c>
      <c r="D21" s="172">
        <v>2.4</v>
      </c>
      <c r="E21" s="265" t="s">
        <v>103</v>
      </c>
      <c r="F21" s="265" t="s">
        <v>462</v>
      </c>
    </row>
    <row r="22" spans="1:6" ht="12.75">
      <c r="A22" s="264">
        <v>19</v>
      </c>
      <c r="B22" s="24" t="s">
        <v>237</v>
      </c>
      <c r="C22" s="265">
        <v>1</v>
      </c>
      <c r="D22" s="172">
        <v>1.4</v>
      </c>
      <c r="E22" s="265">
        <v>3</v>
      </c>
      <c r="F22" s="265" t="s">
        <v>463</v>
      </c>
    </row>
    <row r="23" spans="1:6" ht="12.75">
      <c r="A23" s="264">
        <v>20</v>
      </c>
      <c r="B23" s="24" t="s">
        <v>245</v>
      </c>
      <c r="C23" s="265">
        <v>2</v>
      </c>
      <c r="D23" s="172">
        <v>14.2</v>
      </c>
      <c r="E23" s="265" t="s">
        <v>103</v>
      </c>
      <c r="F23" s="265" t="s">
        <v>462</v>
      </c>
    </row>
    <row r="24" spans="1:6" ht="12.75">
      <c r="A24" s="264">
        <v>21</v>
      </c>
      <c r="B24" s="24" t="s">
        <v>230</v>
      </c>
      <c r="C24" s="265">
        <v>1</v>
      </c>
      <c r="D24" s="172" t="s">
        <v>103</v>
      </c>
      <c r="E24" s="266" t="s">
        <v>103</v>
      </c>
      <c r="F24" s="265" t="s">
        <v>462</v>
      </c>
    </row>
    <row r="25" spans="1:6" ht="12.75">
      <c r="A25" s="264">
        <v>22</v>
      </c>
      <c r="B25" s="24" t="s">
        <v>223</v>
      </c>
      <c r="C25" s="265">
        <v>1</v>
      </c>
      <c r="D25" s="173">
        <v>8.1</v>
      </c>
      <c r="E25" s="265" t="s">
        <v>103</v>
      </c>
      <c r="F25" s="173" t="s">
        <v>463</v>
      </c>
    </row>
    <row r="26" spans="1:6" ht="12.75">
      <c r="A26" s="264">
        <v>23</v>
      </c>
      <c r="B26" s="24" t="s">
        <v>431</v>
      </c>
      <c r="C26" s="265" t="s">
        <v>103</v>
      </c>
      <c r="D26" s="173" t="s">
        <v>103</v>
      </c>
      <c r="E26" s="265" t="s">
        <v>103</v>
      </c>
      <c r="F26" s="173" t="s">
        <v>463</v>
      </c>
    </row>
    <row r="27" spans="1:6" ht="12.75">
      <c r="A27" s="264">
        <v>24</v>
      </c>
      <c r="B27" s="24" t="s">
        <v>217</v>
      </c>
      <c r="C27" s="265">
        <v>1</v>
      </c>
      <c r="D27" s="173">
        <v>40.5</v>
      </c>
      <c r="E27" s="265">
        <v>25</v>
      </c>
      <c r="F27" s="173" t="s">
        <v>462</v>
      </c>
    </row>
    <row r="28" spans="1:6" ht="12.75">
      <c r="A28" s="264">
        <v>25</v>
      </c>
      <c r="B28" s="24" t="s">
        <v>435</v>
      </c>
      <c r="C28" s="265">
        <v>1</v>
      </c>
      <c r="D28" s="173">
        <v>4.5</v>
      </c>
      <c r="E28" s="265" t="s">
        <v>103</v>
      </c>
      <c r="F28" s="173" t="s">
        <v>463</v>
      </c>
    </row>
    <row r="29" spans="1:6" ht="12.75">
      <c r="A29" s="264">
        <v>26</v>
      </c>
      <c r="B29" s="24" t="s">
        <v>232</v>
      </c>
      <c r="C29" s="265">
        <v>1</v>
      </c>
      <c r="D29" s="173">
        <v>40.4</v>
      </c>
      <c r="E29" s="265" t="s">
        <v>103</v>
      </c>
      <c r="F29" s="173" t="s">
        <v>462</v>
      </c>
    </row>
    <row r="30" spans="1:6" ht="12.75">
      <c r="A30" s="264">
        <v>27</v>
      </c>
      <c r="B30" s="24" t="s">
        <v>439</v>
      </c>
      <c r="C30" s="265">
        <v>1</v>
      </c>
      <c r="D30" s="173">
        <v>13.2</v>
      </c>
      <c r="E30" s="265" t="s">
        <v>103</v>
      </c>
      <c r="F30" s="173" t="s">
        <v>462</v>
      </c>
    </row>
    <row r="31" spans="1:6" ht="12.75">
      <c r="A31" s="264">
        <v>28</v>
      </c>
      <c r="B31" s="24" t="s">
        <v>426</v>
      </c>
      <c r="C31" s="265">
        <v>1</v>
      </c>
      <c r="D31" s="172" t="s">
        <v>103</v>
      </c>
      <c r="E31" s="265" t="s">
        <v>103</v>
      </c>
      <c r="F31" s="173" t="s">
        <v>462</v>
      </c>
    </row>
    <row r="32" spans="1:6" ht="12.75">
      <c r="A32" s="264">
        <v>29</v>
      </c>
      <c r="B32" s="24" t="s">
        <v>233</v>
      </c>
      <c r="C32" s="265">
        <v>1</v>
      </c>
      <c r="D32" s="172" t="s">
        <v>103</v>
      </c>
      <c r="E32" s="265" t="s">
        <v>103</v>
      </c>
      <c r="F32" s="265" t="s">
        <v>463</v>
      </c>
    </row>
    <row r="33" spans="1:6" ht="12.75">
      <c r="A33" s="264">
        <v>30</v>
      </c>
      <c r="B33" s="24" t="s">
        <v>464</v>
      </c>
      <c r="C33" s="265">
        <v>1</v>
      </c>
      <c r="D33" s="172" t="s">
        <v>103</v>
      </c>
      <c r="E33" s="265" t="s">
        <v>103</v>
      </c>
      <c r="F33" s="265" t="s">
        <v>462</v>
      </c>
    </row>
    <row r="34" spans="1:6" ht="12.75">
      <c r="A34" s="264">
        <v>31</v>
      </c>
      <c r="B34" s="24" t="s">
        <v>422</v>
      </c>
      <c r="C34" s="265">
        <v>1</v>
      </c>
      <c r="D34" s="172" t="s">
        <v>103</v>
      </c>
      <c r="E34" s="265" t="s">
        <v>103</v>
      </c>
      <c r="F34" s="265" t="s">
        <v>462</v>
      </c>
    </row>
    <row r="35" spans="1:6" ht="12.75">
      <c r="A35" s="264">
        <v>32</v>
      </c>
      <c r="B35" s="24" t="s">
        <v>433</v>
      </c>
      <c r="C35" s="265">
        <v>1</v>
      </c>
      <c r="D35" s="172" t="s">
        <v>103</v>
      </c>
      <c r="E35" s="265" t="s">
        <v>103</v>
      </c>
      <c r="F35" s="265" t="s">
        <v>462</v>
      </c>
    </row>
    <row r="36" spans="1:6" ht="12.75">
      <c r="A36" s="264">
        <v>33</v>
      </c>
      <c r="B36" s="24" t="s">
        <v>222</v>
      </c>
      <c r="C36" s="265">
        <v>2</v>
      </c>
      <c r="D36" s="172">
        <v>1.2</v>
      </c>
      <c r="E36" s="265" t="s">
        <v>103</v>
      </c>
      <c r="F36" s="265" t="s">
        <v>463</v>
      </c>
    </row>
    <row r="37" spans="1:6" ht="12.75">
      <c r="A37" s="264">
        <v>34</v>
      </c>
      <c r="B37" s="24" t="s">
        <v>229</v>
      </c>
      <c r="C37" s="265">
        <v>1</v>
      </c>
      <c r="D37" s="172" t="s">
        <v>103</v>
      </c>
      <c r="E37" s="265" t="s">
        <v>103</v>
      </c>
      <c r="F37" s="265" t="s">
        <v>462</v>
      </c>
    </row>
    <row r="38" spans="1:6" ht="12.75">
      <c r="A38" s="264">
        <v>35</v>
      </c>
      <c r="B38" s="24" t="s">
        <v>429</v>
      </c>
      <c r="C38" s="265">
        <v>1</v>
      </c>
      <c r="D38" s="172">
        <v>0.6</v>
      </c>
      <c r="E38" s="265" t="s">
        <v>103</v>
      </c>
      <c r="F38" s="265" t="s">
        <v>462</v>
      </c>
    </row>
    <row r="39" spans="1:6" ht="12.75">
      <c r="A39" s="264">
        <v>36</v>
      </c>
      <c r="B39" s="24" t="s">
        <v>244</v>
      </c>
      <c r="C39" s="265">
        <v>1</v>
      </c>
      <c r="D39" s="172">
        <v>48.6</v>
      </c>
      <c r="E39" s="265">
        <v>35</v>
      </c>
      <c r="F39" s="265" t="s">
        <v>462</v>
      </c>
    </row>
    <row r="40" spans="1:6" ht="12.75">
      <c r="A40" s="264">
        <v>37</v>
      </c>
      <c r="B40" s="24" t="s">
        <v>234</v>
      </c>
      <c r="C40" s="265">
        <v>3</v>
      </c>
      <c r="D40" s="172">
        <v>31.4</v>
      </c>
      <c r="E40" s="265" t="s">
        <v>103</v>
      </c>
      <c r="F40" s="265" t="s">
        <v>462</v>
      </c>
    </row>
    <row r="41" spans="1:6" ht="12.75">
      <c r="A41" s="264">
        <v>38</v>
      </c>
      <c r="B41" s="24" t="s">
        <v>248</v>
      </c>
      <c r="C41" s="265">
        <v>1</v>
      </c>
      <c r="D41" s="172" t="s">
        <v>103</v>
      </c>
      <c r="E41" s="265" t="s">
        <v>103</v>
      </c>
      <c r="F41" s="265" t="s">
        <v>462</v>
      </c>
    </row>
    <row r="42" spans="1:6" ht="12.75">
      <c r="A42" s="264">
        <v>39</v>
      </c>
      <c r="B42" s="24" t="s">
        <v>243</v>
      </c>
      <c r="C42" s="265">
        <v>2</v>
      </c>
      <c r="D42" s="172">
        <v>292</v>
      </c>
      <c r="E42" s="265" t="s">
        <v>103</v>
      </c>
      <c r="F42" s="265" t="s">
        <v>462</v>
      </c>
    </row>
    <row r="43" spans="1:6" ht="12.75">
      <c r="A43" s="264">
        <v>40</v>
      </c>
      <c r="B43" s="24" t="s">
        <v>218</v>
      </c>
      <c r="C43" s="265" t="s">
        <v>103</v>
      </c>
      <c r="D43" s="173" t="s">
        <v>103</v>
      </c>
      <c r="E43" s="265" t="s">
        <v>103</v>
      </c>
      <c r="F43" s="265" t="s">
        <v>462</v>
      </c>
    </row>
    <row r="44" spans="1:6" ht="12.75">
      <c r="A44" s="264">
        <v>41</v>
      </c>
      <c r="B44" s="24" t="s">
        <v>420</v>
      </c>
      <c r="C44" s="265">
        <v>1</v>
      </c>
      <c r="D44" s="172">
        <v>0.2</v>
      </c>
      <c r="E44" s="265" t="s">
        <v>103</v>
      </c>
      <c r="F44" s="265" t="s">
        <v>462</v>
      </c>
    </row>
    <row r="45" spans="1:6" ht="12.75">
      <c r="A45" s="264">
        <v>42</v>
      </c>
      <c r="B45" s="24" t="s">
        <v>40</v>
      </c>
      <c r="C45" s="265">
        <v>1</v>
      </c>
      <c r="D45" s="172">
        <v>18</v>
      </c>
      <c r="E45" s="265" t="s">
        <v>103</v>
      </c>
      <c r="F45" s="265" t="s">
        <v>462</v>
      </c>
    </row>
    <row r="46" spans="1:6" ht="12.75">
      <c r="A46" s="264">
        <v>43</v>
      </c>
      <c r="B46" s="24" t="s">
        <v>465</v>
      </c>
      <c r="C46" s="265">
        <v>1</v>
      </c>
      <c r="D46" s="172">
        <v>12.15</v>
      </c>
      <c r="E46" s="265" t="s">
        <v>103</v>
      </c>
      <c r="F46" s="265" t="s">
        <v>462</v>
      </c>
    </row>
    <row r="47" spans="1:6" ht="12.75">
      <c r="A47" s="264">
        <v>44</v>
      </c>
      <c r="B47" s="24" t="s">
        <v>425</v>
      </c>
      <c r="C47" s="265">
        <v>1</v>
      </c>
      <c r="D47" s="172">
        <v>1.2</v>
      </c>
      <c r="E47" s="265">
        <v>30</v>
      </c>
      <c r="F47" s="265" t="s">
        <v>462</v>
      </c>
    </row>
    <row r="48" spans="1:6" ht="12.75">
      <c r="A48" s="264">
        <v>45</v>
      </c>
      <c r="B48" s="24" t="s">
        <v>424</v>
      </c>
      <c r="C48" s="265">
        <v>1</v>
      </c>
      <c r="D48" s="172" t="s">
        <v>103</v>
      </c>
      <c r="E48" s="265" t="s">
        <v>103</v>
      </c>
      <c r="F48" s="265" t="s">
        <v>462</v>
      </c>
    </row>
    <row r="49" spans="1:6" ht="12.75">
      <c r="A49" s="264">
        <v>46</v>
      </c>
      <c r="B49" s="24" t="s">
        <v>216</v>
      </c>
      <c r="C49" s="265">
        <v>1</v>
      </c>
      <c r="D49" s="172">
        <v>121.5</v>
      </c>
      <c r="E49" s="265" t="s">
        <v>103</v>
      </c>
      <c r="F49" s="265" t="s">
        <v>462</v>
      </c>
    </row>
    <row r="50" spans="1:6" ht="12.75">
      <c r="A50" s="264">
        <v>47</v>
      </c>
      <c r="B50" s="24" t="s">
        <v>466</v>
      </c>
      <c r="C50" s="265">
        <v>1</v>
      </c>
      <c r="D50" s="172">
        <v>2.8</v>
      </c>
      <c r="E50" s="265" t="s">
        <v>103</v>
      </c>
      <c r="F50" s="265" t="s">
        <v>462</v>
      </c>
    </row>
    <row r="51" spans="1:6" ht="12.75">
      <c r="A51" s="264">
        <v>48</v>
      </c>
      <c r="B51" s="24" t="s">
        <v>246</v>
      </c>
      <c r="C51" s="265">
        <v>1</v>
      </c>
      <c r="D51" s="172">
        <v>2</v>
      </c>
      <c r="E51" s="265" t="s">
        <v>103</v>
      </c>
      <c r="F51" s="265" t="s">
        <v>463</v>
      </c>
    </row>
    <row r="52" spans="1:6" ht="12.75">
      <c r="A52" s="264">
        <v>49</v>
      </c>
      <c r="B52" s="24" t="s">
        <v>236</v>
      </c>
      <c r="C52" s="265">
        <v>1</v>
      </c>
      <c r="D52" s="172">
        <v>27</v>
      </c>
      <c r="E52" s="265" t="s">
        <v>103</v>
      </c>
      <c r="F52" s="265" t="s">
        <v>462</v>
      </c>
    </row>
    <row r="53" spans="1:6" ht="12.75">
      <c r="A53" s="264">
        <v>50</v>
      </c>
      <c r="B53" s="24" t="s">
        <v>427</v>
      </c>
      <c r="C53" s="265">
        <v>1</v>
      </c>
      <c r="D53" s="172">
        <v>0.2</v>
      </c>
      <c r="E53" s="265">
        <v>6</v>
      </c>
      <c r="F53" s="265" t="s">
        <v>463</v>
      </c>
    </row>
    <row r="54" spans="1:6" ht="12.75">
      <c r="A54" s="264">
        <v>51</v>
      </c>
      <c r="B54" s="24" t="s">
        <v>45</v>
      </c>
      <c r="C54" s="265" t="s">
        <v>103</v>
      </c>
      <c r="D54" s="172" t="s">
        <v>103</v>
      </c>
      <c r="E54" s="265" t="s">
        <v>103</v>
      </c>
      <c r="F54" s="265" t="s">
        <v>463</v>
      </c>
    </row>
    <row r="55" spans="1:6" ht="12.75">
      <c r="A55" s="264">
        <v>52</v>
      </c>
      <c r="B55" s="24" t="s">
        <v>221</v>
      </c>
      <c r="C55" s="265">
        <v>1</v>
      </c>
      <c r="D55" s="172">
        <v>200</v>
      </c>
      <c r="E55" s="265" t="s">
        <v>103</v>
      </c>
      <c r="F55" s="265" t="s">
        <v>462</v>
      </c>
    </row>
    <row r="56" spans="1:6" ht="12.75">
      <c r="A56" s="264">
        <v>53</v>
      </c>
      <c r="B56" s="24" t="s">
        <v>442</v>
      </c>
      <c r="C56" s="265">
        <v>1</v>
      </c>
      <c r="D56" s="172">
        <v>30.4</v>
      </c>
      <c r="E56" s="265" t="s">
        <v>103</v>
      </c>
      <c r="F56" s="265" t="s">
        <v>462</v>
      </c>
    </row>
    <row r="57" spans="1:6" ht="12.75">
      <c r="A57" s="264">
        <v>54</v>
      </c>
      <c r="B57" s="24" t="s">
        <v>434</v>
      </c>
      <c r="C57" s="265">
        <v>1</v>
      </c>
      <c r="D57" s="172" t="s">
        <v>103</v>
      </c>
      <c r="E57" s="265">
        <v>10</v>
      </c>
      <c r="F57" s="265" t="s">
        <v>463</v>
      </c>
    </row>
    <row r="58" spans="1:6" ht="12.75">
      <c r="A58" s="264">
        <v>55</v>
      </c>
      <c r="B58" s="24" t="s">
        <v>330</v>
      </c>
      <c r="C58" s="265">
        <v>3</v>
      </c>
      <c r="D58" s="172">
        <v>140</v>
      </c>
      <c r="E58" s="265" t="s">
        <v>103</v>
      </c>
      <c r="F58" s="265" t="s">
        <v>462</v>
      </c>
    </row>
    <row r="59" spans="1:6" ht="12.75">
      <c r="A59" s="264">
        <v>56</v>
      </c>
      <c r="B59" s="24" t="s">
        <v>235</v>
      </c>
      <c r="C59" s="265">
        <v>2</v>
      </c>
      <c r="D59" s="172">
        <v>465.5</v>
      </c>
      <c r="E59" s="265">
        <v>1.411764705882353</v>
      </c>
      <c r="F59" s="265" t="s">
        <v>462</v>
      </c>
    </row>
    <row r="60" spans="1:6" ht="12.75">
      <c r="A60" s="264">
        <v>57</v>
      </c>
      <c r="B60" s="24" t="s">
        <v>239</v>
      </c>
      <c r="C60" s="265">
        <v>1</v>
      </c>
      <c r="D60" s="172">
        <v>24.7</v>
      </c>
      <c r="E60" s="265">
        <v>35</v>
      </c>
      <c r="F60" s="265" t="s">
        <v>463</v>
      </c>
    </row>
    <row r="61" spans="1:6" ht="12.75">
      <c r="A61" s="264">
        <v>58</v>
      </c>
      <c r="B61" s="24" t="s">
        <v>467</v>
      </c>
      <c r="C61" s="265">
        <v>1</v>
      </c>
      <c r="D61" s="172" t="s">
        <v>103</v>
      </c>
      <c r="E61" s="265" t="s">
        <v>103</v>
      </c>
      <c r="F61" s="265" t="s">
        <v>462</v>
      </c>
    </row>
    <row r="62" spans="1:6" ht="12.75">
      <c r="A62" s="267">
        <v>59</v>
      </c>
      <c r="B62" s="245" t="s">
        <v>444</v>
      </c>
      <c r="C62" s="268">
        <v>3</v>
      </c>
      <c r="D62" s="174">
        <v>66.4</v>
      </c>
      <c r="E62" s="268" t="s">
        <v>103</v>
      </c>
      <c r="F62" s="268" t="s">
        <v>462</v>
      </c>
    </row>
    <row r="63" ht="12.75">
      <c r="B63" t="s">
        <v>445</v>
      </c>
    </row>
    <row r="64" spans="2:6" ht="12.75">
      <c r="B64" s="316" t="s">
        <v>454</v>
      </c>
      <c r="C64" s="316"/>
      <c r="D64" s="316"/>
      <c r="E64" s="316"/>
      <c r="F64" s="316"/>
    </row>
  </sheetData>
  <mergeCells count="2">
    <mergeCell ref="A2:F2"/>
    <mergeCell ref="B64:F64"/>
  </mergeCells>
  <printOptions/>
  <pageMargins left="0.75" right="0.75" top="0.46" bottom="1" header="0.5" footer="0.5"/>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E35"/>
  <sheetViews>
    <sheetView view="pageBreakPreview" zoomScale="60" workbookViewId="0" topLeftCell="A1">
      <selection activeCell="L51" sqref="L51"/>
    </sheetView>
  </sheetViews>
  <sheetFormatPr defaultColWidth="9.140625" defaultRowHeight="12.75"/>
  <cols>
    <col min="2" max="2" width="12.140625" style="0" customWidth="1"/>
    <col min="3" max="3" width="15.421875" style="0" customWidth="1"/>
    <col min="4" max="4" width="19.00390625" style="0" customWidth="1"/>
    <col min="5" max="5" width="17.57421875" style="0" customWidth="1"/>
  </cols>
  <sheetData>
    <row r="1" spans="2:5" s="115" customFormat="1" ht="12">
      <c r="B1" s="312" t="s">
        <v>88</v>
      </c>
      <c r="C1" s="312"/>
      <c r="D1" s="312"/>
      <c r="E1" s="312"/>
    </row>
    <row r="2" ht="12.75">
      <c r="E2" s="42" t="s">
        <v>52</v>
      </c>
    </row>
    <row r="3" spans="1:5" ht="12.75">
      <c r="A3" s="31" t="s">
        <v>2</v>
      </c>
      <c r="B3" s="43" t="s">
        <v>53</v>
      </c>
      <c r="C3" s="44" t="s">
        <v>54</v>
      </c>
      <c r="D3" s="43" t="s">
        <v>55</v>
      </c>
      <c r="E3" s="45" t="s">
        <v>56</v>
      </c>
    </row>
    <row r="4" spans="1:5" ht="12.75">
      <c r="A4" s="43">
        <v>1</v>
      </c>
      <c r="B4" s="44">
        <v>2</v>
      </c>
      <c r="C4" s="43">
        <v>3</v>
      </c>
      <c r="D4" s="46">
        <v>4</v>
      </c>
      <c r="E4" s="43">
        <v>5</v>
      </c>
    </row>
    <row r="5" spans="1:5" ht="12.75">
      <c r="A5" s="47">
        <v>1</v>
      </c>
      <c r="B5" s="48" t="s">
        <v>57</v>
      </c>
      <c r="C5" s="49">
        <v>23.3</v>
      </c>
      <c r="D5" s="50">
        <v>22.6</v>
      </c>
      <c r="E5" s="51">
        <v>22.9</v>
      </c>
    </row>
    <row r="6" spans="1:5" ht="12.75">
      <c r="A6" s="18">
        <v>2</v>
      </c>
      <c r="B6" s="48" t="s">
        <v>58</v>
      </c>
      <c r="C6" s="52">
        <v>20.9</v>
      </c>
      <c r="D6" s="51">
        <v>19.4</v>
      </c>
      <c r="E6" s="51">
        <v>20.1</v>
      </c>
    </row>
    <row r="7" spans="1:5" ht="12.75">
      <c r="A7" s="18">
        <v>3</v>
      </c>
      <c r="B7" s="48" t="s">
        <v>59</v>
      </c>
      <c r="C7" s="52">
        <v>26.6</v>
      </c>
      <c r="D7" s="51">
        <v>26.9</v>
      </c>
      <c r="E7" s="51">
        <v>26.8</v>
      </c>
    </row>
    <row r="8" spans="1:5" ht="12.75">
      <c r="A8" s="18">
        <v>4</v>
      </c>
      <c r="B8" s="48" t="s">
        <v>60</v>
      </c>
      <c r="C8" s="52">
        <v>31.4</v>
      </c>
      <c r="D8" s="51">
        <v>32.1</v>
      </c>
      <c r="E8" s="51">
        <v>31.8</v>
      </c>
    </row>
    <row r="9" spans="1:5" ht="12.75">
      <c r="A9" s="18">
        <v>5</v>
      </c>
      <c r="B9" s="48" t="s">
        <v>61</v>
      </c>
      <c r="C9" s="52">
        <v>31.7</v>
      </c>
      <c r="D9" s="51">
        <v>32.4</v>
      </c>
      <c r="E9" s="51">
        <v>32.1</v>
      </c>
    </row>
    <row r="10" spans="1:5" ht="12.75">
      <c r="A10" s="18">
        <v>6</v>
      </c>
      <c r="B10" s="48" t="s">
        <v>62</v>
      </c>
      <c r="C10" s="52">
        <v>40.6</v>
      </c>
      <c r="D10" s="51">
        <v>41.9</v>
      </c>
      <c r="E10" s="51">
        <v>41.3</v>
      </c>
    </row>
    <row r="11" spans="1:5" ht="12.75">
      <c r="A11" s="18">
        <v>7</v>
      </c>
      <c r="B11" s="48" t="s">
        <v>63</v>
      </c>
      <c r="C11" s="52">
        <v>44.7</v>
      </c>
      <c r="D11" s="51">
        <v>46.4</v>
      </c>
      <c r="E11" s="51">
        <v>45.6</v>
      </c>
    </row>
    <row r="12" spans="1:5" ht="12.75">
      <c r="A12" s="18">
        <v>8</v>
      </c>
      <c r="B12" s="48" t="s">
        <v>64</v>
      </c>
      <c r="C12" s="52">
        <v>49</v>
      </c>
      <c r="D12" s="51">
        <v>50.5</v>
      </c>
      <c r="E12" s="51">
        <v>49.7</v>
      </c>
    </row>
    <row r="13" spans="1:5" ht="12.75">
      <c r="A13" s="18">
        <v>9</v>
      </c>
      <c r="B13" s="48" t="s">
        <v>65</v>
      </c>
      <c r="C13" s="52">
        <v>52.1</v>
      </c>
      <c r="D13" s="51">
        <v>52.5</v>
      </c>
      <c r="E13" s="51">
        <v>52.3</v>
      </c>
    </row>
    <row r="14" spans="1:5" ht="12.75">
      <c r="A14" s="18">
        <v>10</v>
      </c>
      <c r="B14" s="48" t="s">
        <v>66</v>
      </c>
      <c r="C14" s="52">
        <v>55.7</v>
      </c>
      <c r="D14" s="51">
        <v>55.4</v>
      </c>
      <c r="E14" s="51">
        <v>55.5</v>
      </c>
    </row>
    <row r="15" spans="1:5" ht="12.75">
      <c r="A15" s="18">
        <v>11</v>
      </c>
      <c r="B15" s="48" t="s">
        <v>67</v>
      </c>
      <c r="C15" s="52">
        <v>58.1</v>
      </c>
      <c r="D15" s="51">
        <v>57.7</v>
      </c>
      <c r="E15" s="51">
        <v>57.7</v>
      </c>
    </row>
    <row r="16" spans="1:5" ht="12.75">
      <c r="A16" s="18">
        <v>12</v>
      </c>
      <c r="B16" s="48" t="s">
        <v>68</v>
      </c>
      <c r="C16" s="52">
        <v>58.6</v>
      </c>
      <c r="D16" s="51">
        <v>58.1</v>
      </c>
      <c r="E16" s="51">
        <v>58.3</v>
      </c>
    </row>
    <row r="17" spans="1:5" ht="12.75">
      <c r="A17" s="18">
        <v>13</v>
      </c>
      <c r="B17" s="48" t="s">
        <v>69</v>
      </c>
      <c r="C17" s="52">
        <v>59</v>
      </c>
      <c r="D17" s="51">
        <v>58.6</v>
      </c>
      <c r="E17" s="51">
        <v>58.7</v>
      </c>
    </row>
    <row r="18" spans="1:5" ht="12.75">
      <c r="A18" s="18">
        <v>14</v>
      </c>
      <c r="B18" s="48" t="s">
        <v>70</v>
      </c>
      <c r="C18" s="52">
        <v>59.7</v>
      </c>
      <c r="D18" s="51">
        <v>59</v>
      </c>
      <c r="E18" s="51">
        <v>59.4</v>
      </c>
    </row>
    <row r="19" spans="1:5" ht="12.75">
      <c r="A19" s="18">
        <v>15</v>
      </c>
      <c r="B19" s="48" t="s">
        <v>71</v>
      </c>
      <c r="C19" s="52">
        <v>60.4</v>
      </c>
      <c r="D19" s="51">
        <v>59.4</v>
      </c>
      <c r="E19" s="51">
        <v>60</v>
      </c>
    </row>
    <row r="20" spans="1:5" ht="12.75">
      <c r="A20" s="18">
        <v>16</v>
      </c>
      <c r="B20" s="48" t="s">
        <v>72</v>
      </c>
      <c r="C20" s="52">
        <v>60.9</v>
      </c>
      <c r="D20" s="51">
        <v>59.7</v>
      </c>
      <c r="E20" s="51">
        <v>60.3</v>
      </c>
    </row>
    <row r="21" spans="1:5" ht="12.75">
      <c r="A21" s="53">
        <v>17</v>
      </c>
      <c r="B21" s="48" t="s">
        <v>73</v>
      </c>
      <c r="C21" s="51">
        <v>61.4</v>
      </c>
      <c r="D21" s="51">
        <v>60.1</v>
      </c>
      <c r="E21" s="51">
        <v>60.7</v>
      </c>
    </row>
    <row r="22" spans="1:5" ht="12.75">
      <c r="A22" s="54">
        <v>18</v>
      </c>
      <c r="B22" s="55" t="s">
        <v>74</v>
      </c>
      <c r="C22" s="56">
        <v>61.8</v>
      </c>
      <c r="D22" s="57">
        <v>60.4</v>
      </c>
      <c r="E22" s="56">
        <v>61.1</v>
      </c>
    </row>
    <row r="23" spans="1:5" ht="12.75">
      <c r="A23" s="54">
        <v>19</v>
      </c>
      <c r="B23" s="55" t="s">
        <v>75</v>
      </c>
      <c r="C23" s="58">
        <v>62.2</v>
      </c>
      <c r="D23" s="57">
        <v>60.6</v>
      </c>
      <c r="E23" s="56">
        <v>61.4</v>
      </c>
    </row>
    <row r="24" spans="1:5" ht="12.75">
      <c r="A24" s="54">
        <v>20</v>
      </c>
      <c r="B24" s="55" t="s">
        <v>76</v>
      </c>
      <c r="C24" s="58">
        <v>62.5</v>
      </c>
      <c r="D24" s="57">
        <v>60.8</v>
      </c>
      <c r="E24" s="56">
        <v>61.7</v>
      </c>
    </row>
    <row r="25" spans="1:5" ht="12.75">
      <c r="A25" s="59">
        <v>21</v>
      </c>
      <c r="B25" s="60" t="s">
        <v>77</v>
      </c>
      <c r="C25" s="58">
        <v>62.7</v>
      </c>
      <c r="D25" s="57">
        <v>61</v>
      </c>
      <c r="E25" s="56">
        <v>61.9</v>
      </c>
    </row>
    <row r="26" spans="1:5" ht="12.75">
      <c r="A26" s="59">
        <v>22</v>
      </c>
      <c r="B26" s="60" t="s">
        <v>78</v>
      </c>
      <c r="C26" s="58">
        <v>63</v>
      </c>
      <c r="D26" s="57">
        <v>61.3</v>
      </c>
      <c r="E26" s="56">
        <v>62.2</v>
      </c>
    </row>
    <row r="27" spans="1:5" ht="12.75">
      <c r="A27" s="59">
        <v>23</v>
      </c>
      <c r="B27" s="60" t="s">
        <v>79</v>
      </c>
      <c r="C27" s="58">
        <v>63.3</v>
      </c>
      <c r="D27" s="57">
        <v>61.6</v>
      </c>
      <c r="E27" s="56">
        <v>62.5</v>
      </c>
    </row>
    <row r="28" spans="1:5" ht="12.75">
      <c r="A28" s="59">
        <v>24</v>
      </c>
      <c r="B28" s="60" t="s">
        <v>80</v>
      </c>
      <c r="C28" s="58">
        <v>63.5</v>
      </c>
      <c r="D28" s="57">
        <v>61.8</v>
      </c>
      <c r="E28" s="56">
        <v>62.7</v>
      </c>
    </row>
    <row r="29" spans="1:5" ht="12.75">
      <c r="A29" s="59">
        <v>25</v>
      </c>
      <c r="B29" s="60" t="s">
        <v>81</v>
      </c>
      <c r="C29" s="58">
        <v>63.7</v>
      </c>
      <c r="D29" s="57">
        <v>62.1</v>
      </c>
      <c r="E29" s="56">
        <v>63</v>
      </c>
    </row>
    <row r="30" spans="1:5" ht="12.75">
      <c r="A30" s="61">
        <v>26</v>
      </c>
      <c r="B30" s="62" t="s">
        <v>82</v>
      </c>
      <c r="C30" s="63">
        <v>63.3</v>
      </c>
      <c r="D30" s="64">
        <v>63.9</v>
      </c>
      <c r="E30" s="65">
        <v>63.6</v>
      </c>
    </row>
    <row r="31" spans="1:5" ht="12.75">
      <c r="A31" s="66">
        <v>26</v>
      </c>
      <c r="B31" s="67" t="s">
        <v>83</v>
      </c>
      <c r="C31" s="68">
        <v>64.2</v>
      </c>
      <c r="D31" s="69">
        <v>62.6</v>
      </c>
      <c r="E31" s="70">
        <v>63.5</v>
      </c>
    </row>
    <row r="32" spans="1:3" ht="12.75">
      <c r="A32" t="s">
        <v>84</v>
      </c>
      <c r="B32" s="71"/>
      <c r="C32" s="72"/>
    </row>
    <row r="33" spans="1:3" ht="12.75">
      <c r="A33" s="72" t="s">
        <v>85</v>
      </c>
      <c r="B33" s="72"/>
      <c r="C33" s="72"/>
    </row>
    <row r="34" spans="1:3" ht="12.75">
      <c r="A34" s="72" t="s">
        <v>86</v>
      </c>
      <c r="B34" s="72"/>
      <c r="C34" s="72"/>
    </row>
    <row r="35" spans="1:3" ht="12.75">
      <c r="A35" s="72" t="s">
        <v>87</v>
      </c>
      <c r="B35" s="72"/>
      <c r="C35" s="72"/>
    </row>
  </sheetData>
  <mergeCells count="1">
    <mergeCell ref="B1:E1"/>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I66"/>
  <sheetViews>
    <sheetView tabSelected="1" view="pageBreakPreview" zoomScale="60" workbookViewId="0" topLeftCell="A1">
      <selection activeCell="D3" sqref="D3"/>
    </sheetView>
  </sheetViews>
  <sheetFormatPr defaultColWidth="9.140625" defaultRowHeight="12.75"/>
  <cols>
    <col min="1" max="1" width="15.421875" style="0" customWidth="1"/>
    <col min="2" max="3" width="9.28125" style="0" bestFit="1" customWidth="1"/>
    <col min="4" max="4" width="10.140625" style="0" customWidth="1"/>
    <col min="5" max="7" width="9.28125" style="0" bestFit="1" customWidth="1"/>
    <col min="8" max="8" width="12.00390625" style="0" bestFit="1" customWidth="1"/>
    <col min="9" max="9" width="9.28125" style="0" bestFit="1" customWidth="1"/>
  </cols>
  <sheetData>
    <row r="1" spans="1:9" ht="43.5" customHeight="1">
      <c r="A1" s="374" t="s">
        <v>308</v>
      </c>
      <c r="B1" s="374"/>
      <c r="C1" s="374"/>
      <c r="D1" s="374"/>
      <c r="E1" s="374"/>
      <c r="F1" s="374"/>
      <c r="G1" s="374"/>
      <c r="H1" s="374"/>
      <c r="I1" s="374"/>
    </row>
    <row r="2" spans="1:9" ht="12.75">
      <c r="A2" s="333" t="s">
        <v>283</v>
      </c>
      <c r="B2" s="319" t="s">
        <v>301</v>
      </c>
      <c r="C2" s="309" t="s">
        <v>302</v>
      </c>
      <c r="D2" s="328"/>
      <c r="E2" s="328"/>
      <c r="F2" s="328"/>
      <c r="G2" s="328"/>
      <c r="H2" s="375" t="s">
        <v>303</v>
      </c>
      <c r="I2" s="348" t="s">
        <v>304</v>
      </c>
    </row>
    <row r="3" spans="1:9" ht="25.5">
      <c r="A3" s="334"/>
      <c r="B3" s="358"/>
      <c r="C3" s="31" t="s">
        <v>293</v>
      </c>
      <c r="D3" s="31" t="s">
        <v>305</v>
      </c>
      <c r="E3" s="31" t="s">
        <v>198</v>
      </c>
      <c r="F3" s="31" t="s">
        <v>295</v>
      </c>
      <c r="G3" s="31" t="s">
        <v>296</v>
      </c>
      <c r="H3" s="376"/>
      <c r="I3" s="349"/>
    </row>
    <row r="4" spans="1:9" ht="12.75">
      <c r="A4" s="163"/>
      <c r="B4" s="194"/>
      <c r="C4" s="105"/>
      <c r="D4" s="105"/>
      <c r="E4" s="104"/>
      <c r="F4" s="105"/>
      <c r="G4" s="105"/>
      <c r="H4" s="105"/>
      <c r="I4" s="105"/>
    </row>
    <row r="5" spans="1:9" ht="12.75">
      <c r="A5" s="164" t="s">
        <v>9</v>
      </c>
      <c r="B5" s="195">
        <v>3</v>
      </c>
      <c r="C5" s="17">
        <v>110</v>
      </c>
      <c r="D5" s="17">
        <v>885</v>
      </c>
      <c r="E5" s="13">
        <v>3</v>
      </c>
      <c r="F5" s="17">
        <v>0</v>
      </c>
      <c r="G5" s="17">
        <v>1000</v>
      </c>
      <c r="H5" s="196">
        <v>148825</v>
      </c>
      <c r="I5" s="17">
        <v>2239</v>
      </c>
    </row>
    <row r="6" spans="1:9" ht="25.5">
      <c r="A6" s="164" t="s">
        <v>10</v>
      </c>
      <c r="B6" s="195">
        <v>38</v>
      </c>
      <c r="C6" s="17">
        <v>285</v>
      </c>
      <c r="D6" s="17">
        <v>491</v>
      </c>
      <c r="E6" s="13">
        <v>152</v>
      </c>
      <c r="F6" s="17">
        <v>33</v>
      </c>
      <c r="G6" s="17">
        <v>1000</v>
      </c>
      <c r="H6" s="196">
        <v>1644</v>
      </c>
      <c r="I6" s="17">
        <v>348</v>
      </c>
    </row>
    <row r="7" spans="1:9" ht="12.75">
      <c r="A7" s="13" t="s">
        <v>11</v>
      </c>
      <c r="B7" s="195">
        <v>3</v>
      </c>
      <c r="C7" s="17">
        <v>606</v>
      </c>
      <c r="D7" s="17">
        <v>370</v>
      </c>
      <c r="E7" s="13">
        <v>20</v>
      </c>
      <c r="F7" s="17">
        <v>0</v>
      </c>
      <c r="G7" s="17">
        <v>1000</v>
      </c>
      <c r="H7" s="196">
        <v>46001</v>
      </c>
      <c r="I7" s="196">
        <v>800</v>
      </c>
    </row>
    <row r="8" spans="1:9" ht="12.75">
      <c r="A8" s="13" t="s">
        <v>12</v>
      </c>
      <c r="B8" s="195">
        <v>14</v>
      </c>
      <c r="C8" s="17">
        <v>840</v>
      </c>
      <c r="D8" s="17">
        <v>138</v>
      </c>
      <c r="E8" s="13">
        <v>6</v>
      </c>
      <c r="F8" s="17">
        <v>2</v>
      </c>
      <c r="G8" s="17">
        <v>1000</v>
      </c>
      <c r="H8" s="196">
        <v>136324</v>
      </c>
      <c r="I8" s="196">
        <v>2844</v>
      </c>
    </row>
    <row r="9" spans="1:9" ht="12.75">
      <c r="A9" s="13" t="s">
        <v>168</v>
      </c>
      <c r="B9" s="195">
        <v>0</v>
      </c>
      <c r="C9" s="17">
        <v>231</v>
      </c>
      <c r="D9" s="17">
        <v>760</v>
      </c>
      <c r="E9" s="13">
        <v>7</v>
      </c>
      <c r="F9" s="17">
        <v>2</v>
      </c>
      <c r="G9" s="17">
        <v>1000</v>
      </c>
      <c r="H9" s="196">
        <v>39421</v>
      </c>
      <c r="I9" s="196">
        <v>640</v>
      </c>
    </row>
    <row r="10" spans="1:9" ht="12.75">
      <c r="A10" s="13" t="s">
        <v>16</v>
      </c>
      <c r="B10" s="195">
        <v>11</v>
      </c>
      <c r="C10" s="17">
        <v>119</v>
      </c>
      <c r="D10" s="17">
        <v>867</v>
      </c>
      <c r="E10" s="13">
        <v>3</v>
      </c>
      <c r="F10" s="17">
        <v>0</v>
      </c>
      <c r="G10" s="17">
        <v>1000</v>
      </c>
      <c r="H10" s="196">
        <v>65922</v>
      </c>
      <c r="I10" s="196">
        <v>1084</v>
      </c>
    </row>
    <row r="11" spans="1:9" ht="12.75">
      <c r="A11" s="13" t="s">
        <v>17</v>
      </c>
      <c r="B11" s="195">
        <v>3</v>
      </c>
      <c r="C11" s="17">
        <v>102</v>
      </c>
      <c r="D11" s="17">
        <v>889</v>
      </c>
      <c r="E11" s="13">
        <v>6</v>
      </c>
      <c r="F11" s="17">
        <v>0</v>
      </c>
      <c r="G11" s="17">
        <v>1000</v>
      </c>
      <c r="H11" s="196">
        <v>30582</v>
      </c>
      <c r="I11" s="196">
        <v>572</v>
      </c>
    </row>
    <row r="12" spans="1:9" ht="12.75">
      <c r="A12" s="13" t="s">
        <v>18</v>
      </c>
      <c r="B12" s="195">
        <v>4</v>
      </c>
      <c r="C12" s="17">
        <v>13</v>
      </c>
      <c r="D12" s="17">
        <v>960</v>
      </c>
      <c r="E12" s="13">
        <v>23</v>
      </c>
      <c r="F12" s="17">
        <v>0</v>
      </c>
      <c r="G12" s="17">
        <v>1000</v>
      </c>
      <c r="H12" s="196">
        <v>13577</v>
      </c>
      <c r="I12" s="196">
        <v>672</v>
      </c>
    </row>
    <row r="13" spans="1:9" ht="12.75">
      <c r="A13" s="13" t="s">
        <v>104</v>
      </c>
      <c r="B13" s="195">
        <v>4</v>
      </c>
      <c r="C13" s="17">
        <v>31</v>
      </c>
      <c r="D13" s="17">
        <v>944</v>
      </c>
      <c r="E13" s="13">
        <v>21</v>
      </c>
      <c r="F13" s="17">
        <v>0</v>
      </c>
      <c r="G13" s="17">
        <v>1000</v>
      </c>
      <c r="H13" s="196">
        <v>12913</v>
      </c>
      <c r="I13" s="196">
        <v>472</v>
      </c>
    </row>
    <row r="14" spans="1:9" ht="12.75">
      <c r="A14" s="13" t="s">
        <v>105</v>
      </c>
      <c r="B14" s="195">
        <v>1</v>
      </c>
      <c r="C14" s="17">
        <v>657</v>
      </c>
      <c r="D14" s="17">
        <v>339</v>
      </c>
      <c r="E14" s="13">
        <v>3</v>
      </c>
      <c r="F14" s="17">
        <v>0</v>
      </c>
      <c r="G14" s="17">
        <v>1000</v>
      </c>
      <c r="H14" s="196">
        <v>41668</v>
      </c>
      <c r="I14" s="196">
        <v>851</v>
      </c>
    </row>
    <row r="15" spans="1:9" ht="12.75">
      <c r="A15" s="13" t="s">
        <v>21</v>
      </c>
      <c r="B15" s="195">
        <v>7</v>
      </c>
      <c r="C15" s="17">
        <v>72</v>
      </c>
      <c r="D15" s="17">
        <v>921</v>
      </c>
      <c r="E15" s="13">
        <v>0</v>
      </c>
      <c r="F15" s="17">
        <v>0</v>
      </c>
      <c r="G15" s="17">
        <v>1000</v>
      </c>
      <c r="H15" s="196">
        <v>76206</v>
      </c>
      <c r="I15" s="196">
        <v>1180</v>
      </c>
    </row>
    <row r="16" spans="1:9" ht="12.75">
      <c r="A16" s="13" t="s">
        <v>22</v>
      </c>
      <c r="B16" s="195">
        <v>0</v>
      </c>
      <c r="C16" s="17">
        <v>100</v>
      </c>
      <c r="D16" s="17">
        <v>893</v>
      </c>
      <c r="E16" s="13">
        <v>7</v>
      </c>
      <c r="F16" s="17">
        <v>0</v>
      </c>
      <c r="G16" s="17">
        <v>1000</v>
      </c>
      <c r="H16" s="196">
        <v>54827</v>
      </c>
      <c r="I16" s="196">
        <v>896</v>
      </c>
    </row>
    <row r="17" spans="1:9" ht="12.75">
      <c r="A17" s="13" t="s">
        <v>23</v>
      </c>
      <c r="B17" s="195">
        <v>3</v>
      </c>
      <c r="C17" s="17">
        <v>240</v>
      </c>
      <c r="D17" s="17">
        <v>753</v>
      </c>
      <c r="E17" s="13">
        <v>4</v>
      </c>
      <c r="F17" s="17">
        <v>0</v>
      </c>
      <c r="G17" s="17">
        <v>1000</v>
      </c>
      <c r="H17" s="196">
        <v>92609</v>
      </c>
      <c r="I17" s="196">
        <v>1779</v>
      </c>
    </row>
    <row r="18" spans="1:9" ht="12.75">
      <c r="A18" s="13" t="s">
        <v>24</v>
      </c>
      <c r="B18" s="195">
        <v>4</v>
      </c>
      <c r="C18" s="17">
        <v>241</v>
      </c>
      <c r="D18" s="17">
        <v>751</v>
      </c>
      <c r="E18" s="13">
        <v>3</v>
      </c>
      <c r="F18" s="17">
        <v>0</v>
      </c>
      <c r="G18" s="17">
        <v>1000</v>
      </c>
      <c r="H18" s="196">
        <v>125352</v>
      </c>
      <c r="I18" s="196">
        <v>2014</v>
      </c>
    </row>
    <row r="19" spans="1:9" ht="12.75">
      <c r="A19" s="13" t="s">
        <v>106</v>
      </c>
      <c r="B19" s="195">
        <v>11</v>
      </c>
      <c r="C19" s="17">
        <v>116</v>
      </c>
      <c r="D19" s="17">
        <v>851</v>
      </c>
      <c r="E19" s="13">
        <v>11</v>
      </c>
      <c r="F19" s="17">
        <v>10</v>
      </c>
      <c r="G19" s="17">
        <v>1000</v>
      </c>
      <c r="H19" s="196">
        <v>3070</v>
      </c>
      <c r="I19" s="196">
        <v>768</v>
      </c>
    </row>
    <row r="20" spans="1:9" ht="12.75">
      <c r="A20" s="13" t="s">
        <v>26</v>
      </c>
      <c r="B20" s="195">
        <v>0</v>
      </c>
      <c r="C20" s="17">
        <v>272</v>
      </c>
      <c r="D20" s="17">
        <v>728</v>
      </c>
      <c r="E20" s="13">
        <v>0</v>
      </c>
      <c r="F20" s="17">
        <v>0</v>
      </c>
      <c r="G20" s="17">
        <v>1000</v>
      </c>
      <c r="H20" s="196">
        <v>3990</v>
      </c>
      <c r="I20" s="196">
        <v>512</v>
      </c>
    </row>
    <row r="21" spans="1:9" ht="12.75">
      <c r="A21" s="13" t="s">
        <v>28</v>
      </c>
      <c r="B21" s="195">
        <v>0</v>
      </c>
      <c r="C21" s="17">
        <v>9</v>
      </c>
      <c r="D21" s="17">
        <v>990</v>
      </c>
      <c r="E21" s="13">
        <v>0</v>
      </c>
      <c r="F21" s="17">
        <v>0</v>
      </c>
      <c r="G21" s="17">
        <v>1000</v>
      </c>
      <c r="H21" s="196">
        <v>1496</v>
      </c>
      <c r="I21" s="196">
        <v>512</v>
      </c>
    </row>
    <row r="22" spans="1:9" ht="12.75">
      <c r="A22" s="13" t="s">
        <v>29</v>
      </c>
      <c r="B22" s="195">
        <v>4</v>
      </c>
      <c r="C22" s="17">
        <v>636</v>
      </c>
      <c r="D22" s="17">
        <v>359</v>
      </c>
      <c r="E22" s="13">
        <v>2</v>
      </c>
      <c r="F22" s="17">
        <v>0</v>
      </c>
      <c r="G22" s="17">
        <v>1000</v>
      </c>
      <c r="H22" s="196">
        <v>70923</v>
      </c>
      <c r="I22" s="196">
        <v>1532</v>
      </c>
    </row>
    <row r="23" spans="1:9" ht="12.75">
      <c r="A23" s="13" t="s">
        <v>30</v>
      </c>
      <c r="B23" s="195">
        <v>6</v>
      </c>
      <c r="C23" s="17">
        <v>4</v>
      </c>
      <c r="D23" s="17">
        <v>957</v>
      </c>
      <c r="E23" s="13">
        <v>32</v>
      </c>
      <c r="F23" s="17">
        <v>0</v>
      </c>
      <c r="G23" s="17">
        <v>1000</v>
      </c>
      <c r="H23" s="196">
        <v>33812</v>
      </c>
      <c r="I23" s="196">
        <v>704</v>
      </c>
    </row>
    <row r="24" spans="1:9" ht="12.75">
      <c r="A24" s="13" t="s">
        <v>31</v>
      </c>
      <c r="B24" s="195">
        <v>10</v>
      </c>
      <c r="C24" s="17">
        <v>432</v>
      </c>
      <c r="D24" s="17">
        <v>551</v>
      </c>
      <c r="E24" s="13">
        <v>7</v>
      </c>
      <c r="F24" s="17">
        <v>0</v>
      </c>
      <c r="G24" s="17">
        <v>1000</v>
      </c>
      <c r="H24" s="196">
        <v>87089</v>
      </c>
      <c r="I24" s="196">
        <v>1501</v>
      </c>
    </row>
    <row r="25" spans="1:9" ht="12.75">
      <c r="A25" s="13" t="s">
        <v>32</v>
      </c>
      <c r="B25" s="195">
        <v>4</v>
      </c>
      <c r="C25" s="17">
        <v>24</v>
      </c>
      <c r="D25" s="17">
        <v>973</v>
      </c>
      <c r="E25" s="13">
        <v>0</v>
      </c>
      <c r="F25" s="17">
        <v>0</v>
      </c>
      <c r="G25" s="17">
        <v>1000</v>
      </c>
      <c r="H25" s="196">
        <v>1107</v>
      </c>
      <c r="I25" s="196">
        <v>480</v>
      </c>
    </row>
    <row r="26" spans="1:9" ht="12.75">
      <c r="A26" s="13" t="s">
        <v>33</v>
      </c>
      <c r="B26" s="195">
        <v>6</v>
      </c>
      <c r="C26" s="17">
        <v>80</v>
      </c>
      <c r="D26" s="17">
        <v>914</v>
      </c>
      <c r="E26" s="13">
        <v>0</v>
      </c>
      <c r="F26" s="17">
        <v>0</v>
      </c>
      <c r="G26" s="17">
        <v>1000</v>
      </c>
      <c r="H26" s="196">
        <v>95794</v>
      </c>
      <c r="I26" s="196">
        <v>1436</v>
      </c>
    </row>
    <row r="27" spans="1:9" ht="12.75">
      <c r="A27" s="13" t="s">
        <v>34</v>
      </c>
      <c r="B27" s="195">
        <v>11</v>
      </c>
      <c r="C27" s="17">
        <v>393</v>
      </c>
      <c r="D27" s="17">
        <v>592</v>
      </c>
      <c r="E27" s="13">
        <v>2</v>
      </c>
      <c r="F27" s="17">
        <v>2</v>
      </c>
      <c r="G27" s="17">
        <v>1000</v>
      </c>
      <c r="H27" s="196">
        <v>6747</v>
      </c>
      <c r="I27" s="196">
        <v>864</v>
      </c>
    </row>
    <row r="28" spans="1:9" ht="12.75">
      <c r="A28" s="13" t="s">
        <v>36</v>
      </c>
      <c r="B28" s="195">
        <v>5</v>
      </c>
      <c r="C28" s="17">
        <v>706</v>
      </c>
      <c r="D28" s="17">
        <v>279</v>
      </c>
      <c r="E28" s="13">
        <v>10</v>
      </c>
      <c r="F28" s="17">
        <v>0</v>
      </c>
      <c r="G28" s="17">
        <v>1000</v>
      </c>
      <c r="H28" s="196">
        <v>247744</v>
      </c>
      <c r="I28" s="196">
        <v>3611</v>
      </c>
    </row>
    <row r="29" spans="1:9" ht="12.75">
      <c r="A29" s="13" t="s">
        <v>267</v>
      </c>
      <c r="B29" s="195">
        <v>0</v>
      </c>
      <c r="C29" s="17">
        <v>197</v>
      </c>
      <c r="D29" s="17">
        <v>789</v>
      </c>
      <c r="E29" s="13">
        <v>14</v>
      </c>
      <c r="F29" s="17">
        <v>0</v>
      </c>
      <c r="G29" s="17">
        <v>1000</v>
      </c>
      <c r="H29" s="196">
        <v>13701</v>
      </c>
      <c r="I29" s="196">
        <v>412</v>
      </c>
    </row>
    <row r="30" spans="1:9" ht="12.75">
      <c r="A30" s="13" t="s">
        <v>37</v>
      </c>
      <c r="B30" s="197">
        <v>7</v>
      </c>
      <c r="C30" s="17">
        <v>530</v>
      </c>
      <c r="D30" s="17">
        <v>458</v>
      </c>
      <c r="E30" s="13">
        <v>4</v>
      </c>
      <c r="F30" s="17">
        <v>1</v>
      </c>
      <c r="G30" s="17">
        <v>1000</v>
      </c>
      <c r="H30" s="196">
        <v>134337</v>
      </c>
      <c r="I30" s="196">
        <v>2203</v>
      </c>
    </row>
    <row r="31" spans="1:9" ht="12.75">
      <c r="A31" s="13" t="s">
        <v>297</v>
      </c>
      <c r="B31" s="195">
        <v>10</v>
      </c>
      <c r="C31" s="17">
        <v>249</v>
      </c>
      <c r="D31" s="17">
        <v>719</v>
      </c>
      <c r="E31" s="13">
        <v>17</v>
      </c>
      <c r="F31" s="17">
        <v>5</v>
      </c>
      <c r="G31" s="17">
        <v>1000</v>
      </c>
      <c r="H31" s="196">
        <v>19019</v>
      </c>
      <c r="I31" s="196">
        <v>3740</v>
      </c>
    </row>
    <row r="32" spans="1:9" ht="12.75">
      <c r="A32" s="13" t="s">
        <v>38</v>
      </c>
      <c r="B32" s="195">
        <v>6</v>
      </c>
      <c r="C32" s="17">
        <v>85</v>
      </c>
      <c r="D32" s="17">
        <v>908</v>
      </c>
      <c r="E32" s="13">
        <v>0</v>
      </c>
      <c r="F32" s="17">
        <v>0</v>
      </c>
      <c r="G32" s="17">
        <v>1000</v>
      </c>
      <c r="H32" s="196">
        <v>2445</v>
      </c>
      <c r="I32" s="196">
        <v>372</v>
      </c>
    </row>
    <row r="33" spans="1:9" ht="12.75">
      <c r="A33" s="166" t="s">
        <v>112</v>
      </c>
      <c r="B33" s="198">
        <v>6</v>
      </c>
      <c r="C33" s="167">
        <v>386</v>
      </c>
      <c r="D33" s="167">
        <v>602</v>
      </c>
      <c r="E33" s="199">
        <v>6</v>
      </c>
      <c r="F33" s="167">
        <v>0</v>
      </c>
      <c r="G33" s="161">
        <v>1000</v>
      </c>
      <c r="H33" s="200">
        <v>1592612</v>
      </c>
      <c r="I33" s="200">
        <v>31673</v>
      </c>
    </row>
    <row r="34" spans="1:2" ht="12.75">
      <c r="A34" s="168"/>
      <c r="B34" s="168"/>
    </row>
    <row r="35" spans="1:8" ht="12.75">
      <c r="A35" s="331" t="s">
        <v>298</v>
      </c>
      <c r="B35" s="331"/>
      <c r="C35" s="331"/>
      <c r="D35" s="331"/>
      <c r="E35" s="331"/>
      <c r="F35" s="331"/>
      <c r="G35" s="331"/>
      <c r="H35" s="331"/>
    </row>
    <row r="36" spans="1:4" ht="12.75">
      <c r="A36" s="337"/>
      <c r="B36" s="337"/>
      <c r="C36" s="337"/>
      <c r="D36" s="337"/>
    </row>
    <row r="38" spans="1:9" ht="40.5" customHeight="1">
      <c r="A38" s="374" t="s">
        <v>309</v>
      </c>
      <c r="B38" s="374"/>
      <c r="C38" s="374"/>
      <c r="D38" s="374"/>
      <c r="E38" s="374"/>
      <c r="F38" s="374"/>
      <c r="G38" s="374"/>
      <c r="H38" s="374"/>
      <c r="I38" s="374"/>
    </row>
    <row r="39" spans="1:9" ht="12.75">
      <c r="A39" s="333" t="s">
        <v>283</v>
      </c>
      <c r="B39" s="319" t="s">
        <v>306</v>
      </c>
      <c r="C39" s="309" t="s">
        <v>302</v>
      </c>
      <c r="D39" s="328"/>
      <c r="E39" s="328"/>
      <c r="F39" s="328"/>
      <c r="G39" s="328"/>
      <c r="H39" s="348" t="s">
        <v>307</v>
      </c>
      <c r="I39" s="348" t="s">
        <v>287</v>
      </c>
    </row>
    <row r="40" spans="1:9" ht="25.5">
      <c r="A40" s="334"/>
      <c r="B40" s="358"/>
      <c r="C40" s="31" t="s">
        <v>293</v>
      </c>
      <c r="D40" s="31" t="s">
        <v>294</v>
      </c>
      <c r="E40" s="31" t="s">
        <v>280</v>
      </c>
      <c r="F40" s="31" t="s">
        <v>295</v>
      </c>
      <c r="G40" s="31" t="s">
        <v>296</v>
      </c>
      <c r="H40" s="349"/>
      <c r="I40" s="349"/>
    </row>
    <row r="41" spans="1:9" ht="12.75">
      <c r="A41" s="163"/>
      <c r="B41" s="194"/>
      <c r="C41" s="105"/>
      <c r="D41" s="105"/>
      <c r="E41" s="105"/>
      <c r="F41" s="105"/>
      <c r="G41" s="105"/>
      <c r="H41" s="105"/>
      <c r="I41" s="105"/>
    </row>
    <row r="42" spans="1:9" ht="12.75">
      <c r="A42" s="164" t="s">
        <v>9</v>
      </c>
      <c r="B42" s="195">
        <v>0</v>
      </c>
      <c r="C42" s="17">
        <v>29</v>
      </c>
      <c r="D42" s="17">
        <v>971</v>
      </c>
      <c r="E42" s="17">
        <v>0</v>
      </c>
      <c r="F42" s="17">
        <v>0</v>
      </c>
      <c r="G42" s="17">
        <v>1000</v>
      </c>
      <c r="H42" s="196">
        <v>54844</v>
      </c>
      <c r="I42" s="17">
        <v>1244</v>
      </c>
    </row>
    <row r="43" spans="1:9" ht="12.75">
      <c r="A43" s="13" t="s">
        <v>11</v>
      </c>
      <c r="B43" s="195">
        <v>0</v>
      </c>
      <c r="C43" s="17">
        <v>107</v>
      </c>
      <c r="D43" s="17">
        <v>843</v>
      </c>
      <c r="E43" s="17">
        <v>46</v>
      </c>
      <c r="F43" s="17">
        <v>4</v>
      </c>
      <c r="G43" s="17">
        <v>1000</v>
      </c>
      <c r="H43" s="196">
        <v>5771</v>
      </c>
      <c r="I43" s="17">
        <v>416</v>
      </c>
    </row>
    <row r="44" spans="1:9" ht="12.75">
      <c r="A44" s="13" t="s">
        <v>12</v>
      </c>
      <c r="B44" s="195">
        <v>8</v>
      </c>
      <c r="C44" s="17">
        <v>257</v>
      </c>
      <c r="D44" s="17">
        <v>711</v>
      </c>
      <c r="E44" s="17">
        <v>10</v>
      </c>
      <c r="F44" s="17">
        <v>15</v>
      </c>
      <c r="G44" s="17">
        <v>1000</v>
      </c>
      <c r="H44" s="196">
        <v>14948</v>
      </c>
      <c r="I44" s="196">
        <v>672</v>
      </c>
    </row>
    <row r="45" spans="1:9" ht="12.75">
      <c r="A45" s="13" t="s">
        <v>168</v>
      </c>
      <c r="B45" s="195">
        <v>0</v>
      </c>
      <c r="C45" s="17">
        <v>24</v>
      </c>
      <c r="D45" s="17">
        <v>976</v>
      </c>
      <c r="E45" s="17">
        <v>0</v>
      </c>
      <c r="F45" s="17">
        <v>0</v>
      </c>
      <c r="G45" s="17">
        <v>1000</v>
      </c>
      <c r="H45" s="196">
        <v>8262</v>
      </c>
      <c r="I45" s="196">
        <v>319</v>
      </c>
    </row>
    <row r="46" spans="1:9" ht="12.75">
      <c r="A46" s="24" t="s">
        <v>43</v>
      </c>
      <c r="B46" s="195">
        <v>0</v>
      </c>
      <c r="C46" s="17">
        <v>5</v>
      </c>
      <c r="D46" s="17">
        <v>976</v>
      </c>
      <c r="E46" s="17">
        <v>19</v>
      </c>
      <c r="F46" s="17">
        <v>0</v>
      </c>
      <c r="G46" s="17">
        <v>1000</v>
      </c>
      <c r="H46" s="196">
        <v>29837</v>
      </c>
      <c r="I46" s="196">
        <v>558</v>
      </c>
    </row>
    <row r="47" spans="1:9" ht="12.75">
      <c r="A47" s="13" t="s">
        <v>16</v>
      </c>
      <c r="B47" s="195">
        <v>8</v>
      </c>
      <c r="C47" s="17">
        <v>30</v>
      </c>
      <c r="D47" s="17">
        <v>959</v>
      </c>
      <c r="E47" s="17">
        <v>2</v>
      </c>
      <c r="F47" s="17">
        <v>0</v>
      </c>
      <c r="G47" s="17">
        <v>1000</v>
      </c>
      <c r="H47" s="196">
        <v>42320</v>
      </c>
      <c r="I47" s="196">
        <v>983</v>
      </c>
    </row>
    <row r="48" spans="1:9" ht="12.75">
      <c r="A48" s="13" t="s">
        <v>17</v>
      </c>
      <c r="B48" s="195">
        <v>0</v>
      </c>
      <c r="C48" s="17">
        <v>5</v>
      </c>
      <c r="D48" s="17">
        <v>982</v>
      </c>
      <c r="E48" s="17">
        <v>13</v>
      </c>
      <c r="F48" s="17">
        <v>0</v>
      </c>
      <c r="G48" s="17">
        <v>1000</v>
      </c>
      <c r="H48" s="196">
        <v>13055</v>
      </c>
      <c r="I48" s="196">
        <v>384</v>
      </c>
    </row>
    <row r="49" spans="1:9" ht="12.75">
      <c r="A49" s="13" t="s">
        <v>104</v>
      </c>
      <c r="B49" s="195">
        <v>0</v>
      </c>
      <c r="C49" s="17">
        <v>21</v>
      </c>
      <c r="D49" s="17">
        <v>961</v>
      </c>
      <c r="E49" s="17">
        <v>19</v>
      </c>
      <c r="F49" s="17">
        <v>0</v>
      </c>
      <c r="G49" s="17">
        <v>1000</v>
      </c>
      <c r="H49" s="196">
        <v>2950</v>
      </c>
      <c r="I49" s="196">
        <v>380</v>
      </c>
    </row>
    <row r="50" spans="1:9" ht="12.75">
      <c r="A50" s="13" t="s">
        <v>105</v>
      </c>
      <c r="B50" s="195">
        <v>0</v>
      </c>
      <c r="C50" s="17">
        <v>39</v>
      </c>
      <c r="D50" s="17">
        <v>937</v>
      </c>
      <c r="E50" s="17">
        <v>24</v>
      </c>
      <c r="F50" s="17">
        <v>0</v>
      </c>
      <c r="G50" s="17">
        <v>1000</v>
      </c>
      <c r="H50" s="196">
        <v>9770</v>
      </c>
      <c r="I50" s="196">
        <v>384</v>
      </c>
    </row>
    <row r="51" spans="1:9" ht="12.75">
      <c r="A51" s="13" t="s">
        <v>21</v>
      </c>
      <c r="B51" s="195">
        <v>4</v>
      </c>
      <c r="C51" s="17">
        <v>25</v>
      </c>
      <c r="D51" s="17">
        <v>970</v>
      </c>
      <c r="E51" s="17">
        <v>0</v>
      </c>
      <c r="F51" s="17">
        <v>0</v>
      </c>
      <c r="G51" s="17">
        <v>1000</v>
      </c>
      <c r="H51" s="196">
        <v>40338</v>
      </c>
      <c r="I51" s="196">
        <v>918</v>
      </c>
    </row>
    <row r="52" spans="1:9" ht="12.75">
      <c r="A52" s="13" t="s">
        <v>22</v>
      </c>
      <c r="B52" s="195">
        <v>6</v>
      </c>
      <c r="C52" s="17">
        <v>25</v>
      </c>
      <c r="D52" s="17">
        <v>965</v>
      </c>
      <c r="E52" s="17">
        <v>4</v>
      </c>
      <c r="F52" s="17">
        <v>0</v>
      </c>
      <c r="G52" s="17">
        <v>1000</v>
      </c>
      <c r="H52" s="196">
        <v>18436</v>
      </c>
      <c r="I52" s="196">
        <v>510</v>
      </c>
    </row>
    <row r="53" spans="1:9" ht="12.75">
      <c r="A53" s="13" t="s">
        <v>23</v>
      </c>
      <c r="B53" s="195">
        <v>5</v>
      </c>
      <c r="C53" s="17">
        <v>32</v>
      </c>
      <c r="D53" s="17">
        <v>955</v>
      </c>
      <c r="E53" s="17">
        <v>4</v>
      </c>
      <c r="F53" s="17">
        <v>4</v>
      </c>
      <c r="G53" s="17">
        <v>1000</v>
      </c>
      <c r="H53" s="196">
        <v>30139</v>
      </c>
      <c r="I53" s="196">
        <v>992</v>
      </c>
    </row>
    <row r="54" spans="1:9" ht="12.75">
      <c r="A54" s="13" t="s">
        <v>24</v>
      </c>
      <c r="B54" s="195">
        <v>2</v>
      </c>
      <c r="C54" s="17">
        <v>21</v>
      </c>
      <c r="D54" s="17">
        <v>975</v>
      </c>
      <c r="E54" s="17">
        <v>2</v>
      </c>
      <c r="F54" s="17">
        <v>0</v>
      </c>
      <c r="G54" s="17">
        <v>1000</v>
      </c>
      <c r="H54" s="196">
        <v>91380</v>
      </c>
      <c r="I54" s="196">
        <v>2004</v>
      </c>
    </row>
    <row r="55" spans="1:9" ht="12.75">
      <c r="A55" s="13" t="s">
        <v>106</v>
      </c>
      <c r="B55" s="195">
        <v>0</v>
      </c>
      <c r="C55" s="17">
        <v>18</v>
      </c>
      <c r="D55" s="17">
        <v>965</v>
      </c>
      <c r="E55" s="17">
        <v>17</v>
      </c>
      <c r="F55" s="17">
        <v>0</v>
      </c>
      <c r="G55" s="17">
        <v>1000</v>
      </c>
      <c r="H55" s="196">
        <v>1174</v>
      </c>
      <c r="I55" s="196">
        <v>384</v>
      </c>
    </row>
    <row r="56" spans="1:9" ht="12.75">
      <c r="A56" s="13" t="s">
        <v>27</v>
      </c>
      <c r="B56" s="195">
        <v>0</v>
      </c>
      <c r="C56" s="17">
        <v>14</v>
      </c>
      <c r="D56" s="17">
        <v>986</v>
      </c>
      <c r="E56" s="17">
        <v>0</v>
      </c>
      <c r="F56" s="17">
        <v>0</v>
      </c>
      <c r="G56" s="17">
        <v>1000</v>
      </c>
      <c r="H56" s="196">
        <v>781</v>
      </c>
      <c r="I56" s="196">
        <v>384</v>
      </c>
    </row>
    <row r="57" spans="1:9" ht="12.75">
      <c r="A57" s="13" t="s">
        <v>29</v>
      </c>
      <c r="B57" s="195">
        <v>5</v>
      </c>
      <c r="C57" s="17">
        <v>124</v>
      </c>
      <c r="D57" s="17">
        <v>871</v>
      </c>
      <c r="E57" s="17">
        <v>0</v>
      </c>
      <c r="F57" s="17">
        <v>0</v>
      </c>
      <c r="G57" s="17">
        <v>1000</v>
      </c>
      <c r="H57" s="196">
        <v>12700</v>
      </c>
      <c r="I57" s="196">
        <v>544</v>
      </c>
    </row>
    <row r="58" spans="1:9" ht="12.75">
      <c r="A58" s="13" t="s">
        <v>30</v>
      </c>
      <c r="B58" s="195">
        <v>0</v>
      </c>
      <c r="C58" s="17">
        <v>6</v>
      </c>
      <c r="D58" s="17">
        <v>945</v>
      </c>
      <c r="E58" s="17">
        <v>49</v>
      </c>
      <c r="F58" s="17">
        <v>0</v>
      </c>
      <c r="G58" s="17">
        <v>1000</v>
      </c>
      <c r="H58" s="196">
        <v>19416</v>
      </c>
      <c r="I58" s="196">
        <v>576</v>
      </c>
    </row>
    <row r="59" spans="1:9" ht="12.75">
      <c r="A59" s="13" t="s">
        <v>31</v>
      </c>
      <c r="B59" s="195">
        <v>4</v>
      </c>
      <c r="C59" s="17">
        <v>48</v>
      </c>
      <c r="D59" s="17">
        <v>948</v>
      </c>
      <c r="E59" s="17">
        <v>0</v>
      </c>
      <c r="F59" s="17">
        <v>0</v>
      </c>
      <c r="G59" s="17">
        <v>1000</v>
      </c>
      <c r="H59" s="196">
        <v>27543</v>
      </c>
      <c r="I59" s="196">
        <v>695</v>
      </c>
    </row>
    <row r="60" spans="1:9" ht="12.75">
      <c r="A60" s="13" t="s">
        <v>33</v>
      </c>
      <c r="B60" s="195">
        <v>1</v>
      </c>
      <c r="C60" s="17">
        <v>38</v>
      </c>
      <c r="D60" s="17">
        <v>959</v>
      </c>
      <c r="E60" s="17">
        <v>1</v>
      </c>
      <c r="F60" s="17">
        <v>0</v>
      </c>
      <c r="G60" s="17">
        <v>1000</v>
      </c>
      <c r="H60" s="196">
        <v>73981</v>
      </c>
      <c r="I60" s="196">
        <v>1398</v>
      </c>
    </row>
    <row r="61" spans="1:9" ht="12.75">
      <c r="A61" s="13" t="s">
        <v>36</v>
      </c>
      <c r="B61" s="195">
        <v>2</v>
      </c>
      <c r="C61" s="17">
        <v>130</v>
      </c>
      <c r="D61" s="17">
        <v>843</v>
      </c>
      <c r="E61" s="17">
        <v>24</v>
      </c>
      <c r="F61" s="17">
        <v>0</v>
      </c>
      <c r="G61" s="17">
        <v>1000</v>
      </c>
      <c r="H61" s="196">
        <v>70622</v>
      </c>
      <c r="I61" s="196">
        <v>1433</v>
      </c>
    </row>
    <row r="62" spans="1:9" ht="12.75">
      <c r="A62" s="13" t="s">
        <v>37</v>
      </c>
      <c r="B62" s="195">
        <v>1</v>
      </c>
      <c r="C62" s="17">
        <v>82</v>
      </c>
      <c r="D62" s="17">
        <v>914</v>
      </c>
      <c r="E62" s="17">
        <v>2</v>
      </c>
      <c r="F62" s="17">
        <v>1</v>
      </c>
      <c r="G62" s="17">
        <v>1000</v>
      </c>
      <c r="H62" s="196">
        <v>47913</v>
      </c>
      <c r="I62" s="196">
        <v>1307</v>
      </c>
    </row>
    <row r="63" spans="1:9" ht="12.75">
      <c r="A63" s="13" t="s">
        <v>297</v>
      </c>
      <c r="B63" s="197">
        <v>3</v>
      </c>
      <c r="C63" s="17">
        <v>31</v>
      </c>
      <c r="D63" s="17">
        <v>946</v>
      </c>
      <c r="E63" s="17">
        <v>12</v>
      </c>
      <c r="F63" s="17">
        <v>8</v>
      </c>
      <c r="G63" s="17">
        <v>1000</v>
      </c>
      <c r="H63" s="196">
        <v>5760</v>
      </c>
      <c r="I63" s="196">
        <v>1760</v>
      </c>
    </row>
    <row r="64" spans="1:9" ht="12.75">
      <c r="A64" s="93" t="s">
        <v>38</v>
      </c>
      <c r="B64" s="201">
        <v>3</v>
      </c>
      <c r="C64" s="114">
        <v>0</v>
      </c>
      <c r="D64" s="114">
        <v>997</v>
      </c>
      <c r="E64" s="114">
        <v>0</v>
      </c>
      <c r="F64" s="114">
        <v>0</v>
      </c>
      <c r="G64" s="114">
        <v>1000</v>
      </c>
      <c r="H64" s="202">
        <v>4186</v>
      </c>
      <c r="I64" s="202">
        <v>584</v>
      </c>
    </row>
    <row r="65" spans="1:9" ht="12.75">
      <c r="A65" s="203" t="s">
        <v>112</v>
      </c>
      <c r="B65" s="201">
        <v>3</v>
      </c>
      <c r="C65" s="114">
        <v>51</v>
      </c>
      <c r="D65" s="114">
        <v>938</v>
      </c>
      <c r="E65" s="114">
        <v>8</v>
      </c>
      <c r="F65" s="114">
        <v>1</v>
      </c>
      <c r="G65" s="114">
        <v>1000</v>
      </c>
      <c r="H65" s="202">
        <v>632571</v>
      </c>
      <c r="I65" s="202">
        <v>18624</v>
      </c>
    </row>
    <row r="66" spans="1:8" ht="12.75">
      <c r="A66" s="331" t="s">
        <v>298</v>
      </c>
      <c r="B66" s="331"/>
      <c r="C66" s="331"/>
      <c r="D66" s="331"/>
      <c r="E66" s="331"/>
      <c r="F66" s="331"/>
      <c r="G66" s="331"/>
      <c r="H66" s="331"/>
    </row>
  </sheetData>
  <mergeCells count="15">
    <mergeCell ref="A1:I1"/>
    <mergeCell ref="A2:A3"/>
    <mergeCell ref="B2:B3"/>
    <mergeCell ref="C2:G2"/>
    <mergeCell ref="H2:H3"/>
    <mergeCell ref="I2:I3"/>
    <mergeCell ref="A66:H66"/>
    <mergeCell ref="A35:H35"/>
    <mergeCell ref="A36:D36"/>
    <mergeCell ref="A38:I38"/>
    <mergeCell ref="A39:A40"/>
    <mergeCell ref="B39:B40"/>
    <mergeCell ref="C39:G39"/>
    <mergeCell ref="H39:H40"/>
    <mergeCell ref="I39:I40"/>
  </mergeCells>
  <printOptions/>
  <pageMargins left="0.75" right="0.75" top="0.43" bottom="1" header="0.5" footer="0.5"/>
  <pageSetup horizontalDpi="600" verticalDpi="600" orientation="portrait" scale="97"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3:AD60"/>
  <sheetViews>
    <sheetView view="pageBreakPreview" zoomScale="60" workbookViewId="0" topLeftCell="G3">
      <selection activeCell="AG23" sqref="AG23"/>
    </sheetView>
  </sheetViews>
  <sheetFormatPr defaultColWidth="9.140625" defaultRowHeight="12.75"/>
  <cols>
    <col min="1" max="1" width="7.421875" style="0" customWidth="1"/>
    <col min="2" max="2" width="26.140625" style="0" customWidth="1"/>
    <col min="9" max="9" width="12.7109375" style="0" customWidth="1"/>
    <col min="10" max="10" width="11.57421875" style="0" customWidth="1"/>
    <col min="12" max="12" width="22.00390625" style="0" customWidth="1"/>
    <col min="19" max="19" width="10.8515625" style="0" customWidth="1"/>
    <col min="20" max="20" width="11.7109375" style="0" customWidth="1"/>
    <col min="29" max="29" width="11.00390625" style="0" customWidth="1"/>
    <col min="30" max="30" width="12.28125" style="0" customWidth="1"/>
  </cols>
  <sheetData>
    <row r="3" spans="1:30" ht="15">
      <c r="A3" s="301" t="s">
        <v>89</v>
      </c>
      <c r="B3" s="301"/>
      <c r="C3" s="301"/>
      <c r="D3" s="301"/>
      <c r="E3" s="301"/>
      <c r="F3" s="301"/>
      <c r="G3" s="301"/>
      <c r="H3" s="301"/>
      <c r="I3" s="302"/>
      <c r="J3" s="302"/>
      <c r="K3" s="301" t="s">
        <v>90</v>
      </c>
      <c r="L3" s="301"/>
      <c r="M3" s="301"/>
      <c r="N3" s="301"/>
      <c r="O3" s="301"/>
      <c r="P3" s="301"/>
      <c r="Q3" s="301"/>
      <c r="R3" s="301"/>
      <c r="S3" s="301"/>
      <c r="T3" s="301"/>
      <c r="U3" s="1"/>
      <c r="V3" s="301" t="s">
        <v>91</v>
      </c>
      <c r="W3" s="301"/>
      <c r="X3" s="301"/>
      <c r="Y3" s="301"/>
      <c r="Z3" s="301"/>
      <c r="AA3" s="301"/>
      <c r="AB3" s="301"/>
      <c r="AC3" s="301"/>
      <c r="AD3" s="301"/>
    </row>
    <row r="4" spans="8:30" ht="12.75">
      <c r="H4" s="303" t="s">
        <v>92</v>
      </c>
      <c r="I4" s="303"/>
      <c r="J4" s="303"/>
      <c r="R4" s="303" t="s">
        <v>92</v>
      </c>
      <c r="S4" s="303"/>
      <c r="T4" s="303"/>
      <c r="AB4" s="303" t="s">
        <v>92</v>
      </c>
      <c r="AC4" s="303"/>
      <c r="AD4" s="303"/>
    </row>
    <row r="5" spans="1:30" ht="36" customHeight="1">
      <c r="A5" s="4" t="s">
        <v>2</v>
      </c>
      <c r="B5" s="269" t="s">
        <v>93</v>
      </c>
      <c r="C5" s="43" t="s">
        <v>94</v>
      </c>
      <c r="D5" s="43" t="s">
        <v>95</v>
      </c>
      <c r="E5" s="73" t="s">
        <v>96</v>
      </c>
      <c r="F5" s="43" t="s">
        <v>97</v>
      </c>
      <c r="G5" s="43" t="s">
        <v>98</v>
      </c>
      <c r="H5" s="43" t="s">
        <v>99</v>
      </c>
      <c r="I5" s="74" t="s">
        <v>100</v>
      </c>
      <c r="J5" s="75" t="s">
        <v>101</v>
      </c>
      <c r="K5" s="4" t="s">
        <v>2</v>
      </c>
      <c r="L5" s="269" t="s">
        <v>8</v>
      </c>
      <c r="M5" s="43" t="s">
        <v>94</v>
      </c>
      <c r="N5" s="43" t="s">
        <v>95</v>
      </c>
      <c r="O5" s="73" t="s">
        <v>96</v>
      </c>
      <c r="P5" s="43" t="s">
        <v>97</v>
      </c>
      <c r="Q5" s="43" t="s">
        <v>98</v>
      </c>
      <c r="R5" s="43" t="s">
        <v>99</v>
      </c>
      <c r="S5" s="74" t="s">
        <v>100</v>
      </c>
      <c r="T5" s="75" t="s">
        <v>101</v>
      </c>
      <c r="U5" s="4" t="s">
        <v>2</v>
      </c>
      <c r="V5" s="269" t="s">
        <v>8</v>
      </c>
      <c r="W5" s="76" t="s">
        <v>94</v>
      </c>
      <c r="X5" s="43" t="s">
        <v>95</v>
      </c>
      <c r="Y5" s="73" t="s">
        <v>96</v>
      </c>
      <c r="Z5" s="43" t="s">
        <v>97</v>
      </c>
      <c r="AA5" s="74" t="s">
        <v>98</v>
      </c>
      <c r="AB5" s="74" t="s">
        <v>99</v>
      </c>
      <c r="AC5" s="74" t="s">
        <v>100</v>
      </c>
      <c r="AD5" s="75" t="s">
        <v>101</v>
      </c>
    </row>
    <row r="6" spans="1:30" ht="12.75">
      <c r="A6" s="43">
        <v>1</v>
      </c>
      <c r="B6" s="43">
        <v>2</v>
      </c>
      <c r="C6" s="43">
        <v>3</v>
      </c>
      <c r="D6" s="43">
        <v>4</v>
      </c>
      <c r="E6" s="43">
        <v>5</v>
      </c>
      <c r="F6" s="43">
        <v>6</v>
      </c>
      <c r="G6" s="43">
        <v>7</v>
      </c>
      <c r="H6" s="43">
        <v>8</v>
      </c>
      <c r="I6" s="43">
        <v>9</v>
      </c>
      <c r="J6" s="43">
        <v>10</v>
      </c>
      <c r="K6" s="43">
        <v>1</v>
      </c>
      <c r="L6" s="43">
        <v>2</v>
      </c>
      <c r="M6" s="43">
        <v>3</v>
      </c>
      <c r="N6" s="43">
        <v>4</v>
      </c>
      <c r="O6" s="43">
        <v>5</v>
      </c>
      <c r="P6" s="43">
        <v>6</v>
      </c>
      <c r="Q6" s="43">
        <v>7</v>
      </c>
      <c r="R6" s="43">
        <v>8</v>
      </c>
      <c r="S6" s="43">
        <v>9</v>
      </c>
      <c r="T6" s="43">
        <v>10</v>
      </c>
      <c r="U6" s="43">
        <v>1</v>
      </c>
      <c r="V6" s="43">
        <v>2</v>
      </c>
      <c r="W6" s="43">
        <v>3</v>
      </c>
      <c r="X6" s="43">
        <v>4</v>
      </c>
      <c r="Y6" s="43">
        <v>5</v>
      </c>
      <c r="Z6" s="43">
        <v>6</v>
      </c>
      <c r="AA6" s="43">
        <v>7</v>
      </c>
      <c r="AB6" s="43">
        <v>8</v>
      </c>
      <c r="AC6" s="43">
        <v>9</v>
      </c>
      <c r="AD6" s="76">
        <v>10</v>
      </c>
    </row>
    <row r="7" spans="1:30" ht="12.75">
      <c r="A7" s="77"/>
      <c r="B7" s="78" t="s">
        <v>8</v>
      </c>
      <c r="C7" s="79"/>
      <c r="D7" s="80"/>
      <c r="E7" s="79"/>
      <c r="F7" s="80"/>
      <c r="G7" s="79"/>
      <c r="H7" s="81"/>
      <c r="I7" s="81"/>
      <c r="J7" s="81"/>
      <c r="K7" s="79"/>
      <c r="L7" s="78" t="s">
        <v>8</v>
      </c>
      <c r="M7" s="79"/>
      <c r="N7" s="80"/>
      <c r="O7" s="79"/>
      <c r="P7" s="80"/>
      <c r="Q7" s="79"/>
      <c r="R7" s="81"/>
      <c r="S7" s="81"/>
      <c r="T7" s="81"/>
      <c r="U7" s="79"/>
      <c r="V7" s="82" t="s">
        <v>8</v>
      </c>
      <c r="W7" s="80"/>
      <c r="X7" s="79"/>
      <c r="Y7" s="80"/>
      <c r="Z7" s="79"/>
      <c r="AA7" s="80"/>
      <c r="AB7" s="79"/>
      <c r="AC7" s="79"/>
      <c r="AD7" s="81"/>
    </row>
    <row r="8" spans="1:30" ht="12.75">
      <c r="A8" s="18">
        <v>1</v>
      </c>
      <c r="B8" s="17" t="s">
        <v>9</v>
      </c>
      <c r="C8" s="83">
        <v>48.41</v>
      </c>
      <c r="D8" s="84">
        <v>38.11</v>
      </c>
      <c r="E8" s="85">
        <v>26.53</v>
      </c>
      <c r="F8" s="84">
        <v>20.92</v>
      </c>
      <c r="G8" s="84">
        <v>15.92</v>
      </c>
      <c r="H8" s="84">
        <v>11.05</v>
      </c>
      <c r="I8" s="84">
        <v>11.2</v>
      </c>
      <c r="J8" s="84">
        <v>7.5</v>
      </c>
      <c r="K8" s="86">
        <v>1</v>
      </c>
      <c r="L8" s="13" t="s">
        <v>9</v>
      </c>
      <c r="M8" s="85">
        <v>50.61</v>
      </c>
      <c r="N8" s="84">
        <v>43.55</v>
      </c>
      <c r="O8" s="85">
        <v>36.3</v>
      </c>
      <c r="P8" s="84">
        <v>40.11</v>
      </c>
      <c r="Q8" s="84">
        <v>38.33</v>
      </c>
      <c r="R8" s="84">
        <v>26.63</v>
      </c>
      <c r="S8" s="84">
        <v>28</v>
      </c>
      <c r="T8" s="84">
        <v>20.7</v>
      </c>
      <c r="U8" s="86">
        <v>1</v>
      </c>
      <c r="V8" s="13" t="s">
        <v>9</v>
      </c>
      <c r="W8" s="85">
        <v>48.86</v>
      </c>
      <c r="X8" s="84">
        <v>39.31</v>
      </c>
      <c r="Y8" s="87">
        <v>28.91</v>
      </c>
      <c r="Z8" s="84">
        <v>25.86</v>
      </c>
      <c r="AA8" s="84">
        <v>22.19</v>
      </c>
      <c r="AB8" s="84">
        <v>15.77</v>
      </c>
      <c r="AC8" s="84">
        <v>15.8</v>
      </c>
      <c r="AD8" s="88">
        <v>11.1</v>
      </c>
    </row>
    <row r="9" spans="1:30" ht="12.75">
      <c r="A9" s="18">
        <v>2</v>
      </c>
      <c r="B9" s="17" t="s">
        <v>10</v>
      </c>
      <c r="C9" s="85">
        <v>52.67</v>
      </c>
      <c r="D9" s="84">
        <v>59.82</v>
      </c>
      <c r="E9" s="85">
        <v>42.6</v>
      </c>
      <c r="F9" s="84">
        <v>39.35</v>
      </c>
      <c r="G9" s="84">
        <v>45.01</v>
      </c>
      <c r="H9" s="84">
        <v>40.04</v>
      </c>
      <c r="I9" s="84">
        <v>22.3</v>
      </c>
      <c r="J9" s="84">
        <v>17</v>
      </c>
      <c r="K9" s="86">
        <v>2</v>
      </c>
      <c r="L9" s="13" t="s">
        <v>10</v>
      </c>
      <c r="M9" s="85">
        <v>36.92</v>
      </c>
      <c r="N9" s="84">
        <v>32.71</v>
      </c>
      <c r="O9" s="85">
        <v>21.73</v>
      </c>
      <c r="P9" s="84">
        <v>9.94</v>
      </c>
      <c r="Q9" s="84">
        <v>7.73</v>
      </c>
      <c r="R9" s="84">
        <v>7.47</v>
      </c>
      <c r="S9" s="84">
        <v>3.3</v>
      </c>
      <c r="T9" s="84">
        <v>2.4</v>
      </c>
      <c r="U9" s="86">
        <v>2</v>
      </c>
      <c r="V9" s="13" t="s">
        <v>10</v>
      </c>
      <c r="W9" s="85">
        <v>51.93</v>
      </c>
      <c r="X9" s="84">
        <v>58.32</v>
      </c>
      <c r="Y9" s="87">
        <v>40.88</v>
      </c>
      <c r="Z9" s="84">
        <v>36.22</v>
      </c>
      <c r="AA9" s="84">
        <v>39.35</v>
      </c>
      <c r="AB9" s="84">
        <v>33.47</v>
      </c>
      <c r="AC9" s="84">
        <v>17.6</v>
      </c>
      <c r="AD9" s="88">
        <v>13.4</v>
      </c>
    </row>
    <row r="10" spans="1:30" ht="12.75">
      <c r="A10" s="18">
        <v>3</v>
      </c>
      <c r="B10" s="17" t="s">
        <v>11</v>
      </c>
      <c r="C10" s="85">
        <v>52.67</v>
      </c>
      <c r="D10" s="84">
        <v>59.82</v>
      </c>
      <c r="E10" s="85">
        <v>42.6</v>
      </c>
      <c r="F10" s="84">
        <v>39.35</v>
      </c>
      <c r="G10" s="84">
        <v>45.01</v>
      </c>
      <c r="H10" s="84">
        <v>40.04</v>
      </c>
      <c r="I10" s="84">
        <v>22.3</v>
      </c>
      <c r="J10" s="84">
        <v>17</v>
      </c>
      <c r="K10" s="86">
        <v>3</v>
      </c>
      <c r="L10" s="13" t="s">
        <v>11</v>
      </c>
      <c r="M10" s="85">
        <v>36.92</v>
      </c>
      <c r="N10" s="84">
        <v>32.71</v>
      </c>
      <c r="O10" s="85">
        <v>21.73</v>
      </c>
      <c r="P10" s="84">
        <v>9.94</v>
      </c>
      <c r="Q10" s="84">
        <v>7.73</v>
      </c>
      <c r="R10" s="84">
        <v>7.47</v>
      </c>
      <c r="S10" s="84">
        <v>3.3</v>
      </c>
      <c r="T10" s="84">
        <v>2.4</v>
      </c>
      <c r="U10" s="86">
        <v>3</v>
      </c>
      <c r="V10" s="13" t="s">
        <v>11</v>
      </c>
      <c r="W10" s="85">
        <v>51.21</v>
      </c>
      <c r="X10" s="84">
        <v>57.15</v>
      </c>
      <c r="Y10" s="87">
        <v>40.47</v>
      </c>
      <c r="Z10" s="84">
        <v>36.21</v>
      </c>
      <c r="AA10" s="84">
        <v>40.86</v>
      </c>
      <c r="AB10" s="84">
        <v>36.09</v>
      </c>
      <c r="AC10" s="84">
        <v>19.7</v>
      </c>
      <c r="AD10" s="88">
        <v>15</v>
      </c>
    </row>
    <row r="11" spans="1:30" ht="12.75">
      <c r="A11" s="18">
        <v>4</v>
      </c>
      <c r="B11" s="17" t="s">
        <v>12</v>
      </c>
      <c r="C11" s="85">
        <v>62.99</v>
      </c>
      <c r="D11" s="84">
        <v>63.25</v>
      </c>
      <c r="E11" s="85">
        <v>64.37</v>
      </c>
      <c r="F11" s="84">
        <v>52.63</v>
      </c>
      <c r="G11" s="84">
        <v>58.21</v>
      </c>
      <c r="H11" s="84">
        <v>44.3</v>
      </c>
      <c r="I11" s="84">
        <v>42.1</v>
      </c>
      <c r="J11" s="84">
        <v>32.9</v>
      </c>
      <c r="K11" s="86">
        <v>4</v>
      </c>
      <c r="L11" s="13" t="s">
        <v>12</v>
      </c>
      <c r="M11" s="85">
        <v>52.96</v>
      </c>
      <c r="N11" s="84">
        <v>48.76</v>
      </c>
      <c r="O11" s="85">
        <v>47.33</v>
      </c>
      <c r="P11" s="84">
        <v>48.73</v>
      </c>
      <c r="Q11" s="84">
        <v>34.5</v>
      </c>
      <c r="R11" s="84">
        <v>32.91</v>
      </c>
      <c r="S11" s="84">
        <v>34.6</v>
      </c>
      <c r="T11" s="84">
        <v>28.9</v>
      </c>
      <c r="U11" s="86">
        <v>4</v>
      </c>
      <c r="V11" s="13" t="s">
        <v>12</v>
      </c>
      <c r="W11" s="85">
        <v>61.91</v>
      </c>
      <c r="X11" s="84">
        <v>61.55</v>
      </c>
      <c r="Y11" s="87">
        <v>62.22</v>
      </c>
      <c r="Z11" s="84">
        <v>52.13</v>
      </c>
      <c r="AA11" s="84">
        <v>54.96</v>
      </c>
      <c r="AB11" s="84">
        <v>42.6</v>
      </c>
      <c r="AC11" s="84">
        <v>41.4</v>
      </c>
      <c r="AD11" s="88">
        <v>32.5</v>
      </c>
    </row>
    <row r="12" spans="1:30" ht="12.75">
      <c r="A12" s="18">
        <v>5</v>
      </c>
      <c r="B12" s="17" t="s">
        <v>102</v>
      </c>
      <c r="C12" s="83" t="s">
        <v>103</v>
      </c>
      <c r="D12" s="89" t="s">
        <v>103</v>
      </c>
      <c r="E12" s="83" t="s">
        <v>103</v>
      </c>
      <c r="F12" s="89" t="s">
        <v>103</v>
      </c>
      <c r="G12" s="89" t="s">
        <v>103</v>
      </c>
      <c r="H12" s="89" t="s">
        <v>103</v>
      </c>
      <c r="I12" s="84">
        <v>40.8</v>
      </c>
      <c r="J12" s="84">
        <v>31.2</v>
      </c>
      <c r="K12" s="86"/>
      <c r="L12" s="13" t="s">
        <v>102</v>
      </c>
      <c r="M12" s="83" t="s">
        <v>103</v>
      </c>
      <c r="N12" s="89" t="s">
        <v>103</v>
      </c>
      <c r="O12" s="83" t="s">
        <v>103</v>
      </c>
      <c r="P12" s="89" t="s">
        <v>103</v>
      </c>
      <c r="Q12" s="89" t="s">
        <v>103</v>
      </c>
      <c r="R12" s="89" t="s">
        <v>103</v>
      </c>
      <c r="S12" s="84">
        <v>41.2</v>
      </c>
      <c r="T12" s="84">
        <v>34.7</v>
      </c>
      <c r="U12" s="86">
        <v>5</v>
      </c>
      <c r="V12" s="13" t="s">
        <v>102</v>
      </c>
      <c r="W12" s="83" t="s">
        <v>103</v>
      </c>
      <c r="X12" s="89" t="s">
        <v>103</v>
      </c>
      <c r="Y12" s="83" t="s">
        <v>103</v>
      </c>
      <c r="Z12" s="89" t="s">
        <v>103</v>
      </c>
      <c r="AA12" s="89" t="s">
        <v>103</v>
      </c>
      <c r="AB12" s="89" t="s">
        <v>103</v>
      </c>
      <c r="AC12" s="84">
        <v>40.9</v>
      </c>
      <c r="AD12" s="88">
        <v>32</v>
      </c>
    </row>
    <row r="13" spans="1:30" ht="12.75">
      <c r="A13" s="18">
        <v>6</v>
      </c>
      <c r="B13" s="17" t="s">
        <v>15</v>
      </c>
      <c r="C13" s="85">
        <v>46.85</v>
      </c>
      <c r="D13" s="84">
        <v>37.64</v>
      </c>
      <c r="E13" s="85">
        <v>14.81</v>
      </c>
      <c r="F13" s="84">
        <v>17.64</v>
      </c>
      <c r="G13" s="84">
        <v>5.34</v>
      </c>
      <c r="H13" s="84">
        <v>1.35</v>
      </c>
      <c r="I13" s="84">
        <v>5.4</v>
      </c>
      <c r="J13" s="84">
        <v>1.9</v>
      </c>
      <c r="K13" s="86">
        <v>5</v>
      </c>
      <c r="L13" s="13" t="s">
        <v>15</v>
      </c>
      <c r="M13" s="85">
        <v>37.69</v>
      </c>
      <c r="N13" s="84">
        <v>36.31</v>
      </c>
      <c r="O13" s="85">
        <v>27</v>
      </c>
      <c r="P13" s="84">
        <v>35.48</v>
      </c>
      <c r="Q13" s="84">
        <v>27.03</v>
      </c>
      <c r="R13" s="84">
        <v>7.52</v>
      </c>
      <c r="S13" s="84">
        <v>21.3</v>
      </c>
      <c r="T13" s="84">
        <v>20.9</v>
      </c>
      <c r="U13" s="86">
        <v>6</v>
      </c>
      <c r="V13" s="13" t="s">
        <v>15</v>
      </c>
      <c r="W13" s="85">
        <v>44.26</v>
      </c>
      <c r="X13" s="84">
        <v>37.23</v>
      </c>
      <c r="Y13" s="87">
        <v>18.9</v>
      </c>
      <c r="Z13" s="84">
        <v>24.52</v>
      </c>
      <c r="AA13" s="84">
        <v>14.92</v>
      </c>
      <c r="AB13" s="84">
        <v>4.4</v>
      </c>
      <c r="AC13" s="84">
        <v>14.7</v>
      </c>
      <c r="AD13" s="88">
        <v>10.2</v>
      </c>
    </row>
    <row r="14" spans="1:30" ht="12.75">
      <c r="A14" s="18">
        <v>7</v>
      </c>
      <c r="B14" s="13" t="s">
        <v>16</v>
      </c>
      <c r="C14" s="85">
        <v>46.35</v>
      </c>
      <c r="D14" s="84">
        <v>41.76</v>
      </c>
      <c r="E14" s="85">
        <v>29.8</v>
      </c>
      <c r="F14" s="84">
        <v>28.67</v>
      </c>
      <c r="G14" s="84">
        <v>22.18</v>
      </c>
      <c r="H14" s="84">
        <v>13.17</v>
      </c>
      <c r="I14" s="84">
        <v>19.1</v>
      </c>
      <c r="J14" s="84">
        <v>13.9</v>
      </c>
      <c r="K14" s="86">
        <v>6</v>
      </c>
      <c r="L14" s="13" t="s">
        <v>16</v>
      </c>
      <c r="M14" s="85">
        <v>52.57</v>
      </c>
      <c r="N14" s="84">
        <v>40.02</v>
      </c>
      <c r="O14" s="85">
        <v>39.14</v>
      </c>
      <c r="P14" s="84">
        <v>37.26</v>
      </c>
      <c r="Q14" s="84">
        <v>27.89</v>
      </c>
      <c r="R14" s="84">
        <v>15.59</v>
      </c>
      <c r="S14" s="84">
        <v>13</v>
      </c>
      <c r="T14" s="84">
        <v>10.1</v>
      </c>
      <c r="U14" s="86">
        <v>7</v>
      </c>
      <c r="V14" s="13" t="s">
        <v>16</v>
      </c>
      <c r="W14" s="85">
        <v>48.15</v>
      </c>
      <c r="X14" s="84">
        <v>41.23</v>
      </c>
      <c r="Y14" s="87">
        <v>32.79</v>
      </c>
      <c r="Z14" s="84">
        <v>31.54</v>
      </c>
      <c r="AA14" s="84">
        <v>24.21</v>
      </c>
      <c r="AB14" s="84">
        <v>14.07</v>
      </c>
      <c r="AC14" s="90">
        <v>13.8</v>
      </c>
      <c r="AD14" s="88">
        <v>12</v>
      </c>
    </row>
    <row r="15" spans="1:30" ht="12.75">
      <c r="A15" s="18">
        <v>8</v>
      </c>
      <c r="B15" s="13" t="s">
        <v>17</v>
      </c>
      <c r="C15" s="85">
        <v>34.23</v>
      </c>
      <c r="D15" s="84">
        <v>27.73</v>
      </c>
      <c r="E15" s="85">
        <v>20.56</v>
      </c>
      <c r="F15" s="84">
        <v>16.22</v>
      </c>
      <c r="G15" s="84">
        <v>28.02</v>
      </c>
      <c r="H15" s="84">
        <v>8.27</v>
      </c>
      <c r="I15" s="84">
        <v>13.6</v>
      </c>
      <c r="J15" s="84">
        <v>9.2</v>
      </c>
      <c r="K15" s="86">
        <v>7</v>
      </c>
      <c r="L15" s="13" t="s">
        <v>17</v>
      </c>
      <c r="M15" s="85">
        <v>40.18</v>
      </c>
      <c r="N15" s="84">
        <v>36.57</v>
      </c>
      <c r="O15" s="85">
        <v>24.15</v>
      </c>
      <c r="P15" s="84">
        <v>17.99</v>
      </c>
      <c r="Q15" s="84">
        <v>16.38</v>
      </c>
      <c r="R15" s="84">
        <v>9.99</v>
      </c>
      <c r="S15" s="84">
        <v>15.1</v>
      </c>
      <c r="T15" s="84">
        <v>11.3</v>
      </c>
      <c r="U15" s="86">
        <v>8</v>
      </c>
      <c r="V15" s="13" t="s">
        <v>17</v>
      </c>
      <c r="W15" s="85">
        <v>35.36</v>
      </c>
      <c r="X15" s="84">
        <v>29.55</v>
      </c>
      <c r="Y15" s="87">
        <v>21.37</v>
      </c>
      <c r="Z15" s="84">
        <v>16.64</v>
      </c>
      <c r="AA15" s="84">
        <v>25.05</v>
      </c>
      <c r="AB15" s="84">
        <v>8.74</v>
      </c>
      <c r="AC15" s="84">
        <v>16.8</v>
      </c>
      <c r="AD15" s="88">
        <v>12.5</v>
      </c>
    </row>
    <row r="16" spans="1:30" ht="12.75">
      <c r="A16" s="18">
        <v>9</v>
      </c>
      <c r="B16" s="13" t="s">
        <v>18</v>
      </c>
      <c r="C16" s="85">
        <v>27.42</v>
      </c>
      <c r="D16" s="84">
        <v>33.49</v>
      </c>
      <c r="E16" s="85">
        <v>17</v>
      </c>
      <c r="F16" s="84">
        <v>16.28</v>
      </c>
      <c r="G16" s="84">
        <v>30.34</v>
      </c>
      <c r="H16" s="84">
        <v>7.94</v>
      </c>
      <c r="I16" s="84">
        <v>10.7</v>
      </c>
      <c r="J16" s="84">
        <v>7.2</v>
      </c>
      <c r="K16" s="86">
        <v>8</v>
      </c>
      <c r="L16" s="13" t="s">
        <v>18</v>
      </c>
      <c r="M16" s="85">
        <v>13.17</v>
      </c>
      <c r="N16" s="84">
        <v>19.44</v>
      </c>
      <c r="O16" s="85">
        <v>9.43</v>
      </c>
      <c r="P16" s="84">
        <v>6.29</v>
      </c>
      <c r="Q16" s="84">
        <v>9.18</v>
      </c>
      <c r="R16" s="84">
        <v>4.63</v>
      </c>
      <c r="S16" s="84">
        <v>3.4</v>
      </c>
      <c r="T16" s="84">
        <v>2.6</v>
      </c>
      <c r="U16" s="86">
        <v>9</v>
      </c>
      <c r="V16" s="13" t="s">
        <v>18</v>
      </c>
      <c r="W16" s="85">
        <v>26.39</v>
      </c>
      <c r="X16" s="84">
        <v>32.45</v>
      </c>
      <c r="Y16" s="87">
        <v>16.4</v>
      </c>
      <c r="Z16" s="84">
        <v>15.45</v>
      </c>
      <c r="AA16" s="84">
        <v>28.44</v>
      </c>
      <c r="AB16" s="84">
        <v>7.63</v>
      </c>
      <c r="AC16" s="84">
        <v>14</v>
      </c>
      <c r="AD16" s="88">
        <v>9.9</v>
      </c>
    </row>
    <row r="17" spans="1:30" ht="12.75">
      <c r="A17" s="18">
        <v>10</v>
      </c>
      <c r="B17" s="13" t="s">
        <v>104</v>
      </c>
      <c r="C17" s="85">
        <v>45.51</v>
      </c>
      <c r="D17" s="84">
        <v>42.86</v>
      </c>
      <c r="E17" s="85">
        <v>26.04</v>
      </c>
      <c r="F17" s="84">
        <v>25.7</v>
      </c>
      <c r="G17" s="84">
        <v>30.34</v>
      </c>
      <c r="H17" s="84">
        <v>3.97</v>
      </c>
      <c r="I17" s="84">
        <v>4.6</v>
      </c>
      <c r="J17" s="84">
        <v>2.7</v>
      </c>
      <c r="K17" s="86">
        <v>9</v>
      </c>
      <c r="L17" s="13" t="s">
        <v>104</v>
      </c>
      <c r="M17" s="85">
        <v>21.32</v>
      </c>
      <c r="N17" s="84">
        <v>23.71</v>
      </c>
      <c r="O17" s="85">
        <v>17.76</v>
      </c>
      <c r="P17" s="84">
        <v>17.47</v>
      </c>
      <c r="Q17" s="84">
        <v>9.18</v>
      </c>
      <c r="R17" s="84">
        <v>1.98</v>
      </c>
      <c r="S17" s="84">
        <v>7.9</v>
      </c>
      <c r="T17" s="84">
        <v>8.5</v>
      </c>
      <c r="U17" s="86">
        <v>10</v>
      </c>
      <c r="V17" s="13" t="s">
        <v>104</v>
      </c>
      <c r="W17" s="85">
        <v>40.83</v>
      </c>
      <c r="X17" s="84">
        <v>38.97</v>
      </c>
      <c r="Y17" s="87">
        <v>24.24</v>
      </c>
      <c r="Z17" s="84">
        <v>23.82</v>
      </c>
      <c r="AA17" s="84">
        <v>25.17</v>
      </c>
      <c r="AB17" s="84">
        <v>3.48</v>
      </c>
      <c r="AC17" s="84">
        <v>10</v>
      </c>
      <c r="AD17" s="88">
        <v>6.7</v>
      </c>
    </row>
    <row r="18" spans="1:30" ht="12.75">
      <c r="A18" s="18">
        <v>11</v>
      </c>
      <c r="B18" s="13" t="s">
        <v>105</v>
      </c>
      <c r="C18" s="83" t="s">
        <v>103</v>
      </c>
      <c r="D18" s="89" t="s">
        <v>103</v>
      </c>
      <c r="E18" s="83" t="s">
        <v>103</v>
      </c>
      <c r="F18" s="89" t="s">
        <v>103</v>
      </c>
      <c r="G18" s="89" t="s">
        <v>103</v>
      </c>
      <c r="H18" s="89" t="s">
        <v>103</v>
      </c>
      <c r="I18" s="84">
        <v>46.3</v>
      </c>
      <c r="J18" s="84">
        <v>40.2</v>
      </c>
      <c r="K18" s="86"/>
      <c r="L18" s="13" t="s">
        <v>105</v>
      </c>
      <c r="M18" s="83" t="s">
        <v>103</v>
      </c>
      <c r="N18" s="89" t="s">
        <v>103</v>
      </c>
      <c r="O18" s="83" t="s">
        <v>103</v>
      </c>
      <c r="P18" s="89" t="s">
        <v>103</v>
      </c>
      <c r="Q18" s="89" t="s">
        <v>103</v>
      </c>
      <c r="R18" s="89" t="s">
        <v>103</v>
      </c>
      <c r="S18" s="84">
        <v>20.2</v>
      </c>
      <c r="T18" s="84">
        <v>16.3</v>
      </c>
      <c r="U18" s="86">
        <v>11</v>
      </c>
      <c r="V18" s="13" t="s">
        <v>105</v>
      </c>
      <c r="W18" s="83" t="s">
        <v>103</v>
      </c>
      <c r="X18" s="89" t="s">
        <v>103</v>
      </c>
      <c r="Y18" s="91" t="s">
        <v>103</v>
      </c>
      <c r="Z18" s="89" t="s">
        <v>103</v>
      </c>
      <c r="AA18" s="89" t="s">
        <v>103</v>
      </c>
      <c r="AB18" s="89" t="s">
        <v>103</v>
      </c>
      <c r="AC18" s="84">
        <v>5.4</v>
      </c>
      <c r="AD18" s="88">
        <v>4.2</v>
      </c>
    </row>
    <row r="19" spans="1:30" ht="12.75">
      <c r="A19" s="18">
        <v>12</v>
      </c>
      <c r="B19" s="13" t="s">
        <v>21</v>
      </c>
      <c r="C19" s="85">
        <v>55.14</v>
      </c>
      <c r="D19" s="84">
        <v>48.18</v>
      </c>
      <c r="E19" s="85">
        <v>36.33</v>
      </c>
      <c r="F19" s="84">
        <v>32.82</v>
      </c>
      <c r="G19" s="84">
        <v>29.88</v>
      </c>
      <c r="H19" s="84">
        <v>17.38</v>
      </c>
      <c r="I19" s="84">
        <v>20.8</v>
      </c>
      <c r="J19" s="84">
        <v>12</v>
      </c>
      <c r="K19" s="86">
        <v>10</v>
      </c>
      <c r="L19" s="13" t="s">
        <v>21</v>
      </c>
      <c r="M19" s="85">
        <v>52.53</v>
      </c>
      <c r="N19" s="84">
        <v>50.36</v>
      </c>
      <c r="O19" s="85">
        <v>42.82</v>
      </c>
      <c r="P19" s="84">
        <v>48.42</v>
      </c>
      <c r="Q19" s="84">
        <v>40.14</v>
      </c>
      <c r="R19" s="84">
        <v>25.25</v>
      </c>
      <c r="S19" s="84">
        <v>32.6</v>
      </c>
      <c r="T19" s="84">
        <v>27.2</v>
      </c>
      <c r="U19" s="86">
        <v>12</v>
      </c>
      <c r="V19" s="13" t="s">
        <v>21</v>
      </c>
      <c r="W19" s="85">
        <v>54.47</v>
      </c>
      <c r="X19" s="84">
        <v>48.78</v>
      </c>
      <c r="Y19" s="87">
        <v>38.24</v>
      </c>
      <c r="Z19" s="84">
        <v>37.53</v>
      </c>
      <c r="AA19" s="84">
        <v>33.16</v>
      </c>
      <c r="AB19" s="84">
        <v>20.04</v>
      </c>
      <c r="AC19" s="84">
        <v>40.3</v>
      </c>
      <c r="AD19" s="88">
        <v>34.8</v>
      </c>
    </row>
    <row r="20" spans="1:30" ht="12.75">
      <c r="A20" s="18">
        <v>13</v>
      </c>
      <c r="B20" s="13" t="s">
        <v>22</v>
      </c>
      <c r="C20" s="85">
        <v>59.19</v>
      </c>
      <c r="D20" s="84">
        <v>51.48</v>
      </c>
      <c r="E20" s="85">
        <v>39.03</v>
      </c>
      <c r="F20" s="84">
        <v>29.1</v>
      </c>
      <c r="G20" s="84">
        <v>25.76</v>
      </c>
      <c r="H20" s="84">
        <v>9.38</v>
      </c>
      <c r="I20" s="84">
        <v>13.2</v>
      </c>
      <c r="J20" s="84">
        <v>9.6</v>
      </c>
      <c r="K20" s="86">
        <v>11</v>
      </c>
      <c r="L20" s="13" t="s">
        <v>22</v>
      </c>
      <c r="M20" s="85">
        <v>62.74</v>
      </c>
      <c r="N20" s="84">
        <v>55.62</v>
      </c>
      <c r="O20" s="85">
        <v>45.68</v>
      </c>
      <c r="P20" s="84">
        <v>40.33</v>
      </c>
      <c r="Q20" s="84">
        <v>24.55</v>
      </c>
      <c r="R20" s="84">
        <v>20.27</v>
      </c>
      <c r="S20" s="84">
        <v>20.2</v>
      </c>
      <c r="T20" s="84">
        <v>16.4</v>
      </c>
      <c r="U20" s="86">
        <v>13</v>
      </c>
      <c r="V20" s="13" t="s">
        <v>22</v>
      </c>
      <c r="W20" s="85">
        <v>59.79</v>
      </c>
      <c r="X20" s="84">
        <v>52.22</v>
      </c>
      <c r="Y20" s="87">
        <v>40.42</v>
      </c>
      <c r="Z20" s="84">
        <v>31.79</v>
      </c>
      <c r="AA20" s="84">
        <v>25.43</v>
      </c>
      <c r="AB20" s="84">
        <v>12.72</v>
      </c>
      <c r="AC20" s="84">
        <v>25</v>
      </c>
      <c r="AD20" s="88">
        <v>17.4</v>
      </c>
    </row>
    <row r="21" spans="1:30" ht="12.75">
      <c r="A21" s="18">
        <v>14</v>
      </c>
      <c r="B21" s="13" t="s">
        <v>23</v>
      </c>
      <c r="C21" s="85">
        <v>62.66</v>
      </c>
      <c r="D21" s="84">
        <v>62.52</v>
      </c>
      <c r="E21" s="85">
        <v>48.9</v>
      </c>
      <c r="F21" s="84">
        <v>41.92</v>
      </c>
      <c r="G21" s="84">
        <v>40.64</v>
      </c>
      <c r="H21" s="84">
        <v>37.06</v>
      </c>
      <c r="I21" s="84">
        <v>36.9</v>
      </c>
      <c r="J21" s="84">
        <v>29.8</v>
      </c>
      <c r="K21" s="86">
        <v>12</v>
      </c>
      <c r="L21" s="13" t="s">
        <v>23</v>
      </c>
      <c r="M21" s="85">
        <v>57.65</v>
      </c>
      <c r="N21" s="84">
        <v>58.66</v>
      </c>
      <c r="O21" s="85">
        <v>53.06</v>
      </c>
      <c r="P21" s="84">
        <v>47.09</v>
      </c>
      <c r="Q21" s="84">
        <v>48.38</v>
      </c>
      <c r="R21" s="84">
        <v>38.44</v>
      </c>
      <c r="S21" s="84">
        <v>42.1</v>
      </c>
      <c r="T21" s="84">
        <v>39.3</v>
      </c>
      <c r="U21" s="86">
        <v>14</v>
      </c>
      <c r="V21" s="13" t="s">
        <v>23</v>
      </c>
      <c r="W21" s="85">
        <v>61.78</v>
      </c>
      <c r="X21" s="84">
        <v>61.78</v>
      </c>
      <c r="Y21" s="87">
        <v>49.78</v>
      </c>
      <c r="Z21" s="84">
        <v>43.07</v>
      </c>
      <c r="AA21" s="84">
        <v>42.52</v>
      </c>
      <c r="AB21" s="84">
        <v>37.43</v>
      </c>
      <c r="AC21" s="84">
        <v>15</v>
      </c>
      <c r="AD21" s="88">
        <v>11.4</v>
      </c>
    </row>
    <row r="22" spans="1:30" ht="12.75">
      <c r="A22" s="18">
        <v>15</v>
      </c>
      <c r="B22" s="13" t="s">
        <v>24</v>
      </c>
      <c r="C22" s="85">
        <v>57.71</v>
      </c>
      <c r="D22" s="84">
        <v>63.97</v>
      </c>
      <c r="E22" s="85">
        <v>45.23</v>
      </c>
      <c r="F22" s="84">
        <v>40.78</v>
      </c>
      <c r="G22" s="84">
        <v>37.93</v>
      </c>
      <c r="H22" s="84">
        <v>23.72</v>
      </c>
      <c r="I22" s="84">
        <v>29.6</v>
      </c>
      <c r="J22" s="84">
        <v>22.2</v>
      </c>
      <c r="K22" s="86">
        <v>13</v>
      </c>
      <c r="L22" s="13" t="s">
        <v>24</v>
      </c>
      <c r="M22" s="85">
        <v>43.87</v>
      </c>
      <c r="N22" s="84">
        <v>40.09</v>
      </c>
      <c r="O22" s="85">
        <v>40.26</v>
      </c>
      <c r="P22" s="84">
        <v>39.78</v>
      </c>
      <c r="Q22" s="84">
        <v>35.15</v>
      </c>
      <c r="R22" s="84">
        <v>26.81</v>
      </c>
      <c r="S22" s="84">
        <v>32.2</v>
      </c>
      <c r="T22" s="84">
        <v>29</v>
      </c>
      <c r="U22" s="86">
        <v>15</v>
      </c>
      <c r="V22" s="13" t="s">
        <v>24</v>
      </c>
      <c r="W22" s="85">
        <v>53.24</v>
      </c>
      <c r="X22" s="84">
        <v>55.88</v>
      </c>
      <c r="Y22" s="87">
        <v>43.44</v>
      </c>
      <c r="Z22" s="84">
        <v>40.41</v>
      </c>
      <c r="AA22" s="84">
        <v>36.86</v>
      </c>
      <c r="AB22" s="84">
        <v>25.02</v>
      </c>
      <c r="AC22" s="84">
        <v>38.3</v>
      </c>
      <c r="AD22" s="88">
        <v>32.4</v>
      </c>
    </row>
    <row r="23" spans="1:30" ht="12.75">
      <c r="A23" s="18">
        <v>16</v>
      </c>
      <c r="B23" s="13" t="s">
        <v>106</v>
      </c>
      <c r="C23" s="85">
        <v>52.67</v>
      </c>
      <c r="D23" s="84">
        <v>59.82</v>
      </c>
      <c r="E23" s="85">
        <v>42.6</v>
      </c>
      <c r="F23" s="84">
        <v>39.35</v>
      </c>
      <c r="G23" s="84">
        <v>45.01</v>
      </c>
      <c r="H23" s="84">
        <v>40.04</v>
      </c>
      <c r="I23" s="84">
        <v>22.3</v>
      </c>
      <c r="J23" s="84">
        <v>17</v>
      </c>
      <c r="K23" s="86">
        <v>14</v>
      </c>
      <c r="L23" s="13" t="s">
        <v>106</v>
      </c>
      <c r="M23" s="85">
        <v>36.92</v>
      </c>
      <c r="N23" s="84">
        <v>32.71</v>
      </c>
      <c r="O23" s="85">
        <v>21.73</v>
      </c>
      <c r="P23" s="84">
        <v>9.94</v>
      </c>
      <c r="Q23" s="84">
        <v>7.73</v>
      </c>
      <c r="R23" s="84">
        <v>7.47</v>
      </c>
      <c r="S23" s="84">
        <v>3.3</v>
      </c>
      <c r="T23" s="84">
        <v>2.4</v>
      </c>
      <c r="U23" s="86">
        <v>16</v>
      </c>
      <c r="V23" s="13" t="s">
        <v>106</v>
      </c>
      <c r="W23" s="85">
        <v>49.96</v>
      </c>
      <c r="X23" s="84">
        <v>53.72</v>
      </c>
      <c r="Y23" s="87">
        <v>37.02</v>
      </c>
      <c r="Z23" s="84">
        <v>31.35</v>
      </c>
      <c r="AA23" s="84">
        <v>33.78</v>
      </c>
      <c r="AB23" s="84">
        <v>28.54</v>
      </c>
      <c r="AC23" s="84">
        <v>30.7</v>
      </c>
      <c r="AD23" s="88">
        <v>25.2</v>
      </c>
    </row>
    <row r="24" spans="1:30" ht="12.75">
      <c r="A24" s="18">
        <v>17</v>
      </c>
      <c r="B24" s="13" t="s">
        <v>26</v>
      </c>
      <c r="C24" s="85">
        <v>52.67</v>
      </c>
      <c r="D24" s="84">
        <v>59.82</v>
      </c>
      <c r="E24" s="85">
        <v>42.6</v>
      </c>
      <c r="F24" s="84">
        <v>39.35</v>
      </c>
      <c r="G24" s="84">
        <v>45.01</v>
      </c>
      <c r="H24" s="84">
        <v>40.04</v>
      </c>
      <c r="I24" s="84">
        <v>22.3</v>
      </c>
      <c r="J24" s="84">
        <v>17</v>
      </c>
      <c r="K24" s="86">
        <v>15</v>
      </c>
      <c r="L24" s="13" t="s">
        <v>26</v>
      </c>
      <c r="M24" s="85">
        <v>36.92</v>
      </c>
      <c r="N24" s="84">
        <v>32.71</v>
      </c>
      <c r="O24" s="85">
        <v>21.73</v>
      </c>
      <c r="P24" s="84">
        <v>9.94</v>
      </c>
      <c r="Q24" s="84">
        <v>7.73</v>
      </c>
      <c r="R24" s="84">
        <v>7.47</v>
      </c>
      <c r="S24" s="84">
        <v>3.3</v>
      </c>
      <c r="T24" s="84">
        <v>2.4</v>
      </c>
      <c r="U24" s="86">
        <v>17</v>
      </c>
      <c r="V24" s="13" t="s">
        <v>26</v>
      </c>
      <c r="W24" s="85">
        <v>50.2</v>
      </c>
      <c r="X24" s="84">
        <v>55.19</v>
      </c>
      <c r="Y24" s="87">
        <v>38.81</v>
      </c>
      <c r="Z24" s="84">
        <v>33.92</v>
      </c>
      <c r="AA24" s="84">
        <v>37.92</v>
      </c>
      <c r="AB24" s="84">
        <v>33.87</v>
      </c>
      <c r="AC24" s="84">
        <v>17.3</v>
      </c>
      <c r="AD24" s="88">
        <v>13.2</v>
      </c>
    </row>
    <row r="25" spans="1:30" ht="12.75">
      <c r="A25" s="18">
        <v>18</v>
      </c>
      <c r="B25" s="13" t="s">
        <v>27</v>
      </c>
      <c r="C25" s="85">
        <v>52.67</v>
      </c>
      <c r="D25" s="84">
        <v>59.82</v>
      </c>
      <c r="E25" s="85">
        <v>42.6</v>
      </c>
      <c r="F25" s="84">
        <v>39.35</v>
      </c>
      <c r="G25" s="84">
        <v>45.01</v>
      </c>
      <c r="H25" s="84">
        <v>40.04</v>
      </c>
      <c r="I25" s="84">
        <v>22.3</v>
      </c>
      <c r="J25" s="84">
        <v>17</v>
      </c>
      <c r="K25" s="86">
        <v>16</v>
      </c>
      <c r="L25" s="13" t="s">
        <v>27</v>
      </c>
      <c r="M25" s="85">
        <v>36.92</v>
      </c>
      <c r="N25" s="84">
        <v>32.71</v>
      </c>
      <c r="O25" s="85">
        <v>21.73</v>
      </c>
      <c r="P25" s="84">
        <v>9.94</v>
      </c>
      <c r="Q25" s="84">
        <v>7.73</v>
      </c>
      <c r="R25" s="84">
        <v>7.47</v>
      </c>
      <c r="S25" s="84">
        <v>3.3</v>
      </c>
      <c r="T25" s="84">
        <v>2.4</v>
      </c>
      <c r="U25" s="86">
        <v>18</v>
      </c>
      <c r="V25" s="13" t="s">
        <v>27</v>
      </c>
      <c r="W25" s="85">
        <v>50.32</v>
      </c>
      <c r="X25" s="84">
        <v>54.38</v>
      </c>
      <c r="Y25" s="87">
        <v>36</v>
      </c>
      <c r="Z25" s="84">
        <v>27.52</v>
      </c>
      <c r="AA25" s="84">
        <v>25.66</v>
      </c>
      <c r="AB25" s="84">
        <v>19.47</v>
      </c>
      <c r="AC25" s="84">
        <v>18.5</v>
      </c>
      <c r="AD25" s="88">
        <v>14.1</v>
      </c>
    </row>
    <row r="26" spans="1:30" ht="12.75">
      <c r="A26" s="18">
        <v>19</v>
      </c>
      <c r="B26" s="13" t="s">
        <v>28</v>
      </c>
      <c r="C26" s="85">
        <v>52.67</v>
      </c>
      <c r="D26" s="84">
        <v>59.82</v>
      </c>
      <c r="E26" s="85">
        <v>42.6</v>
      </c>
      <c r="F26" s="84">
        <v>39.35</v>
      </c>
      <c r="G26" s="84">
        <v>45.01</v>
      </c>
      <c r="H26" s="84">
        <v>40.04</v>
      </c>
      <c r="I26" s="84">
        <v>22.3</v>
      </c>
      <c r="J26" s="84">
        <v>17</v>
      </c>
      <c r="K26" s="86">
        <v>17</v>
      </c>
      <c r="L26" s="13" t="s">
        <v>28</v>
      </c>
      <c r="M26" s="85">
        <v>36.92</v>
      </c>
      <c r="N26" s="84">
        <v>32.71</v>
      </c>
      <c r="O26" s="85">
        <v>21.73</v>
      </c>
      <c r="P26" s="84">
        <v>9.94</v>
      </c>
      <c r="Q26" s="84">
        <v>7.73</v>
      </c>
      <c r="R26" s="84">
        <v>7.47</v>
      </c>
      <c r="S26" s="84">
        <v>3.3</v>
      </c>
      <c r="T26" s="84">
        <v>2.4</v>
      </c>
      <c r="U26" s="86">
        <v>19</v>
      </c>
      <c r="V26" s="13" t="s">
        <v>28</v>
      </c>
      <c r="W26" s="85">
        <v>50.81</v>
      </c>
      <c r="X26" s="84">
        <v>56.04</v>
      </c>
      <c r="Y26" s="87">
        <v>39.25</v>
      </c>
      <c r="Z26" s="84">
        <v>34.43</v>
      </c>
      <c r="AA26" s="84">
        <v>37.92</v>
      </c>
      <c r="AB26" s="84">
        <v>32.67</v>
      </c>
      <c r="AC26" s="84">
        <v>12.6</v>
      </c>
      <c r="AD26" s="88">
        <v>9.5</v>
      </c>
    </row>
    <row r="27" spans="1:30" ht="12.75">
      <c r="A27" s="18">
        <v>20</v>
      </c>
      <c r="B27" s="13" t="s">
        <v>29</v>
      </c>
      <c r="C27" s="85">
        <v>67.28</v>
      </c>
      <c r="D27" s="84">
        <v>72.38</v>
      </c>
      <c r="E27" s="85">
        <v>67.53</v>
      </c>
      <c r="F27" s="84">
        <v>57.64</v>
      </c>
      <c r="G27" s="84">
        <v>49.72</v>
      </c>
      <c r="H27" s="84">
        <v>48.01</v>
      </c>
      <c r="I27" s="84">
        <v>46.8</v>
      </c>
      <c r="J27" s="84">
        <v>39.8</v>
      </c>
      <c r="K27" s="86">
        <v>18</v>
      </c>
      <c r="L27" s="13" t="s">
        <v>29</v>
      </c>
      <c r="M27" s="85">
        <v>55.62</v>
      </c>
      <c r="N27" s="84">
        <v>50.92</v>
      </c>
      <c r="O27" s="85">
        <v>49.15</v>
      </c>
      <c r="P27" s="84">
        <v>41.63</v>
      </c>
      <c r="Q27" s="84">
        <v>41.64</v>
      </c>
      <c r="R27" s="84">
        <v>42.83</v>
      </c>
      <c r="S27" s="84">
        <v>44.3</v>
      </c>
      <c r="T27" s="84">
        <v>40.3</v>
      </c>
      <c r="U27" s="86">
        <v>20</v>
      </c>
      <c r="V27" s="13" t="s">
        <v>29</v>
      </c>
      <c r="W27" s="85">
        <v>66.18</v>
      </c>
      <c r="X27" s="84">
        <v>70.07</v>
      </c>
      <c r="Y27" s="87">
        <v>65.29</v>
      </c>
      <c r="Z27" s="84">
        <v>55.58</v>
      </c>
      <c r="AA27" s="84">
        <v>48.56</v>
      </c>
      <c r="AB27" s="84">
        <v>47.15</v>
      </c>
      <c r="AC27" s="84">
        <v>19</v>
      </c>
      <c r="AD27" s="88">
        <v>14.5</v>
      </c>
    </row>
    <row r="28" spans="1:30" ht="12.75">
      <c r="A28" s="18">
        <v>21</v>
      </c>
      <c r="B28" s="13" t="s">
        <v>30</v>
      </c>
      <c r="C28" s="85">
        <v>28.21</v>
      </c>
      <c r="D28" s="84">
        <v>16.37</v>
      </c>
      <c r="E28" s="85">
        <v>13.2</v>
      </c>
      <c r="F28" s="84">
        <v>12.6</v>
      </c>
      <c r="G28" s="84">
        <v>11.95</v>
      </c>
      <c r="H28" s="84">
        <v>6.35</v>
      </c>
      <c r="I28" s="84">
        <v>9.1</v>
      </c>
      <c r="J28" s="84">
        <v>5.9</v>
      </c>
      <c r="K28" s="86">
        <v>19</v>
      </c>
      <c r="L28" s="13" t="s">
        <v>30</v>
      </c>
      <c r="M28" s="85">
        <v>27.96</v>
      </c>
      <c r="N28" s="84">
        <v>27.32</v>
      </c>
      <c r="O28" s="85">
        <v>23.79</v>
      </c>
      <c r="P28" s="84">
        <v>14.67</v>
      </c>
      <c r="Q28" s="84">
        <v>11.35</v>
      </c>
      <c r="R28" s="84">
        <v>5.75</v>
      </c>
      <c r="S28" s="84">
        <v>7.1</v>
      </c>
      <c r="T28" s="84">
        <v>3.8</v>
      </c>
      <c r="U28" s="86">
        <v>21</v>
      </c>
      <c r="V28" s="13" t="s">
        <v>30</v>
      </c>
      <c r="W28" s="85">
        <v>28.15</v>
      </c>
      <c r="X28" s="84">
        <v>19.27</v>
      </c>
      <c r="Y28" s="87">
        <v>16.18</v>
      </c>
      <c r="Z28" s="84">
        <v>13.2</v>
      </c>
      <c r="AA28" s="84">
        <v>11.77</v>
      </c>
      <c r="AB28" s="84">
        <v>6.16</v>
      </c>
      <c r="AC28" s="84">
        <v>46.4</v>
      </c>
      <c r="AD28" s="88">
        <v>39.9</v>
      </c>
    </row>
    <row r="29" spans="1:30" ht="12.75">
      <c r="A29" s="18">
        <v>22</v>
      </c>
      <c r="B29" s="13" t="s">
        <v>31</v>
      </c>
      <c r="C29" s="85">
        <v>44.76</v>
      </c>
      <c r="D29" s="84">
        <v>35.89</v>
      </c>
      <c r="E29" s="85">
        <v>33.5</v>
      </c>
      <c r="F29" s="84">
        <v>33.21</v>
      </c>
      <c r="G29" s="84">
        <v>26.46</v>
      </c>
      <c r="H29" s="84">
        <v>13.74</v>
      </c>
      <c r="I29" s="84">
        <v>18.7</v>
      </c>
      <c r="J29" s="84">
        <v>14.3</v>
      </c>
      <c r="K29" s="86">
        <v>20</v>
      </c>
      <c r="L29" s="13" t="s">
        <v>31</v>
      </c>
      <c r="M29" s="85">
        <v>52.13</v>
      </c>
      <c r="N29" s="84">
        <v>43.53</v>
      </c>
      <c r="O29" s="85">
        <v>37.94</v>
      </c>
      <c r="P29" s="84">
        <v>41.92</v>
      </c>
      <c r="Q29" s="84">
        <v>30.49</v>
      </c>
      <c r="R29" s="84">
        <v>19.85</v>
      </c>
      <c r="S29" s="84">
        <v>32.9</v>
      </c>
      <c r="T29" s="84">
        <v>28.1</v>
      </c>
      <c r="U29" s="86">
        <v>22</v>
      </c>
      <c r="V29" s="13" t="s">
        <v>31</v>
      </c>
      <c r="W29" s="85">
        <v>46.14</v>
      </c>
      <c r="X29" s="84">
        <v>37.42</v>
      </c>
      <c r="Y29" s="87">
        <v>34.46</v>
      </c>
      <c r="Z29" s="84">
        <v>35.15</v>
      </c>
      <c r="AA29" s="84">
        <v>27.41</v>
      </c>
      <c r="AB29" s="84">
        <v>15.28</v>
      </c>
      <c r="AC29" s="84">
        <v>8.4</v>
      </c>
      <c r="AD29" s="88">
        <v>5.2</v>
      </c>
    </row>
    <row r="30" spans="1:30" ht="12.75">
      <c r="A30" s="18">
        <v>23</v>
      </c>
      <c r="B30" s="13" t="s">
        <v>32</v>
      </c>
      <c r="C30" s="85">
        <v>52.67</v>
      </c>
      <c r="D30" s="84">
        <v>59.82</v>
      </c>
      <c r="E30" s="85">
        <v>42.6</v>
      </c>
      <c r="F30" s="84">
        <v>39.35</v>
      </c>
      <c r="G30" s="84">
        <v>45.01</v>
      </c>
      <c r="H30" s="84">
        <v>40.04</v>
      </c>
      <c r="I30" s="84">
        <v>22.3</v>
      </c>
      <c r="J30" s="84">
        <v>17</v>
      </c>
      <c r="K30" s="86">
        <v>21</v>
      </c>
      <c r="L30" s="13" t="s">
        <v>32</v>
      </c>
      <c r="M30" s="85">
        <v>36.92</v>
      </c>
      <c r="N30" s="84">
        <v>32.71</v>
      </c>
      <c r="O30" s="85">
        <v>21.73</v>
      </c>
      <c r="P30" s="84">
        <v>9.94</v>
      </c>
      <c r="Q30" s="84">
        <v>7.73</v>
      </c>
      <c r="R30" s="84">
        <v>7.47</v>
      </c>
      <c r="S30" s="84">
        <v>3.3</v>
      </c>
      <c r="T30" s="84">
        <v>2.4</v>
      </c>
      <c r="U30" s="86">
        <v>23</v>
      </c>
      <c r="V30" s="13" t="s">
        <v>32</v>
      </c>
      <c r="W30" s="85">
        <v>50.86</v>
      </c>
      <c r="X30" s="84">
        <v>55.89</v>
      </c>
      <c r="Y30" s="87">
        <v>39.71</v>
      </c>
      <c r="Z30" s="84">
        <v>36.06</v>
      </c>
      <c r="AA30" s="84">
        <v>41.43</v>
      </c>
      <c r="AB30" s="84">
        <v>36.55</v>
      </c>
      <c r="AC30" s="84">
        <v>22.1</v>
      </c>
      <c r="AD30" s="88">
        <v>17.5</v>
      </c>
    </row>
    <row r="31" spans="1:30" ht="12.75">
      <c r="A31" s="18">
        <v>24</v>
      </c>
      <c r="B31" s="13" t="s">
        <v>33</v>
      </c>
      <c r="C31" s="85">
        <v>57.43</v>
      </c>
      <c r="D31" s="84">
        <v>57.68</v>
      </c>
      <c r="E31" s="85">
        <v>53.99</v>
      </c>
      <c r="F31" s="84">
        <v>45.8</v>
      </c>
      <c r="G31" s="84">
        <v>32.48</v>
      </c>
      <c r="H31" s="84">
        <v>20.55</v>
      </c>
      <c r="I31" s="84">
        <v>22.8</v>
      </c>
      <c r="J31" s="84">
        <v>16.9</v>
      </c>
      <c r="K31" s="86">
        <v>22</v>
      </c>
      <c r="L31" s="13" t="s">
        <v>33</v>
      </c>
      <c r="M31" s="85">
        <v>49.4</v>
      </c>
      <c r="N31" s="84">
        <v>48.69</v>
      </c>
      <c r="O31" s="85">
        <v>46.96</v>
      </c>
      <c r="P31" s="84">
        <v>38.64</v>
      </c>
      <c r="Q31" s="84">
        <v>39.77</v>
      </c>
      <c r="R31" s="84">
        <v>22.11</v>
      </c>
      <c r="S31" s="84">
        <v>22.2</v>
      </c>
      <c r="T31" s="84">
        <v>18.8</v>
      </c>
      <c r="U31" s="86">
        <v>24</v>
      </c>
      <c r="V31" s="13" t="s">
        <v>33</v>
      </c>
      <c r="W31" s="85">
        <v>54.94</v>
      </c>
      <c r="X31" s="84">
        <v>54.79</v>
      </c>
      <c r="Y31" s="87">
        <v>51.66</v>
      </c>
      <c r="Z31" s="84">
        <v>43.39</v>
      </c>
      <c r="AA31" s="84">
        <v>35.03</v>
      </c>
      <c r="AB31" s="84">
        <v>21.12</v>
      </c>
      <c r="AC31" s="84">
        <v>20.1</v>
      </c>
      <c r="AD31" s="88">
        <v>15.2</v>
      </c>
    </row>
    <row r="32" spans="1:30" ht="12.75">
      <c r="A32" s="18">
        <v>25</v>
      </c>
      <c r="B32" s="13" t="s">
        <v>34</v>
      </c>
      <c r="C32" s="85">
        <v>52.67</v>
      </c>
      <c r="D32" s="84">
        <v>59.82</v>
      </c>
      <c r="E32" s="85">
        <v>42.6</v>
      </c>
      <c r="F32" s="84">
        <v>39.35</v>
      </c>
      <c r="G32" s="84">
        <v>45.01</v>
      </c>
      <c r="H32" s="84">
        <v>40.04</v>
      </c>
      <c r="I32" s="84">
        <v>22.3</v>
      </c>
      <c r="J32" s="84">
        <v>17</v>
      </c>
      <c r="K32" s="86">
        <v>23</v>
      </c>
      <c r="L32" s="13" t="s">
        <v>34</v>
      </c>
      <c r="M32" s="85">
        <v>36.92</v>
      </c>
      <c r="N32" s="84">
        <v>32.71</v>
      </c>
      <c r="O32" s="85">
        <v>21.73</v>
      </c>
      <c r="P32" s="84">
        <v>9.94</v>
      </c>
      <c r="Q32" s="84">
        <v>7.73</v>
      </c>
      <c r="R32" s="84">
        <v>7.47</v>
      </c>
      <c r="S32" s="84">
        <v>3.3</v>
      </c>
      <c r="T32" s="84">
        <v>2.4</v>
      </c>
      <c r="U32" s="86">
        <v>25</v>
      </c>
      <c r="V32" s="13" t="s">
        <v>34</v>
      </c>
      <c r="W32" s="85">
        <v>51</v>
      </c>
      <c r="X32" s="84">
        <v>56.88</v>
      </c>
      <c r="Y32" s="87">
        <v>40.03</v>
      </c>
      <c r="Z32" s="84">
        <v>35.23</v>
      </c>
      <c r="AA32" s="84">
        <v>39.01</v>
      </c>
      <c r="AB32" s="84">
        <v>34.44</v>
      </c>
      <c r="AC32" s="84">
        <v>22.5</v>
      </c>
      <c r="AD32" s="88">
        <v>17.8</v>
      </c>
    </row>
    <row r="33" spans="1:30" ht="12.75">
      <c r="A33" s="18">
        <v>26</v>
      </c>
      <c r="B33" s="13" t="s">
        <v>36</v>
      </c>
      <c r="C33" s="85">
        <v>56.53</v>
      </c>
      <c r="D33" s="84">
        <v>47.6</v>
      </c>
      <c r="E33" s="85">
        <v>46.45</v>
      </c>
      <c r="F33" s="84">
        <v>41.1</v>
      </c>
      <c r="G33" s="84">
        <v>42.28</v>
      </c>
      <c r="H33" s="84">
        <v>31.22</v>
      </c>
      <c r="I33" s="84">
        <v>33.4</v>
      </c>
      <c r="J33" s="84">
        <v>25.3</v>
      </c>
      <c r="K33" s="86">
        <v>24</v>
      </c>
      <c r="L33" s="13" t="s">
        <v>36</v>
      </c>
      <c r="M33" s="85">
        <v>60.09</v>
      </c>
      <c r="N33" s="84">
        <v>56.23</v>
      </c>
      <c r="O33" s="85">
        <v>49.82</v>
      </c>
      <c r="P33" s="84">
        <v>42.96</v>
      </c>
      <c r="Q33" s="84">
        <v>35.39</v>
      </c>
      <c r="R33" s="84">
        <v>30.89</v>
      </c>
      <c r="S33" s="84">
        <v>30.6</v>
      </c>
      <c r="T33" s="84">
        <v>26.3</v>
      </c>
      <c r="U33" s="86">
        <v>26</v>
      </c>
      <c r="V33" s="13" t="s">
        <v>36</v>
      </c>
      <c r="W33" s="85">
        <v>57.07</v>
      </c>
      <c r="X33" s="84">
        <v>49.05</v>
      </c>
      <c r="Y33" s="87">
        <v>47.07</v>
      </c>
      <c r="Z33" s="84">
        <v>41.46</v>
      </c>
      <c r="AA33" s="84">
        <v>40.85</v>
      </c>
      <c r="AB33" s="84">
        <v>31.15</v>
      </c>
      <c r="AC33" s="84">
        <v>18.9</v>
      </c>
      <c r="AD33" s="88">
        <v>14.4</v>
      </c>
    </row>
    <row r="34" spans="1:30" ht="12.75">
      <c r="A34" s="18">
        <v>27</v>
      </c>
      <c r="B34" s="13" t="s">
        <v>107</v>
      </c>
      <c r="C34" s="83" t="s">
        <v>103</v>
      </c>
      <c r="D34" s="89" t="s">
        <v>103</v>
      </c>
      <c r="E34" s="83" t="s">
        <v>103</v>
      </c>
      <c r="F34" s="89" t="s">
        <v>103</v>
      </c>
      <c r="G34" s="89" t="s">
        <v>103</v>
      </c>
      <c r="H34" s="89" t="s">
        <v>103</v>
      </c>
      <c r="I34" s="84">
        <v>40.8</v>
      </c>
      <c r="J34" s="84">
        <v>31.7</v>
      </c>
      <c r="K34" s="86"/>
      <c r="L34" s="13" t="s">
        <v>107</v>
      </c>
      <c r="M34" s="83" t="s">
        <v>103</v>
      </c>
      <c r="N34" s="89" t="s">
        <v>103</v>
      </c>
      <c r="O34" s="83" t="s">
        <v>103</v>
      </c>
      <c r="P34" s="89" t="s">
        <v>103</v>
      </c>
      <c r="Q34" s="89" t="s">
        <v>103</v>
      </c>
      <c r="R34" s="89" t="s">
        <v>103</v>
      </c>
      <c r="S34" s="84">
        <v>36.5</v>
      </c>
      <c r="T34" s="84">
        <v>32</v>
      </c>
      <c r="U34" s="86">
        <v>27</v>
      </c>
      <c r="V34" s="13" t="s">
        <v>107</v>
      </c>
      <c r="W34" s="83" t="s">
        <v>103</v>
      </c>
      <c r="X34" s="89" t="s">
        <v>103</v>
      </c>
      <c r="Y34" s="91" t="s">
        <v>103</v>
      </c>
      <c r="Z34" s="89" t="s">
        <v>103</v>
      </c>
      <c r="AA34" s="89" t="s">
        <v>103</v>
      </c>
      <c r="AB34" s="89" t="s">
        <v>103</v>
      </c>
      <c r="AC34" s="84">
        <v>32.8</v>
      </c>
      <c r="AD34" s="88">
        <v>25.5</v>
      </c>
    </row>
    <row r="35" spans="1:30" ht="12.75">
      <c r="A35" s="18">
        <v>28</v>
      </c>
      <c r="B35" s="13" t="s">
        <v>37</v>
      </c>
      <c r="C35" s="85">
        <v>73.16</v>
      </c>
      <c r="D35" s="84">
        <v>68.34</v>
      </c>
      <c r="E35" s="85">
        <v>63.05</v>
      </c>
      <c r="F35" s="84">
        <v>48.3</v>
      </c>
      <c r="G35" s="84">
        <v>40.8</v>
      </c>
      <c r="H35" s="84">
        <v>31.85</v>
      </c>
      <c r="I35" s="84">
        <v>28.6</v>
      </c>
      <c r="J35" s="84">
        <v>24.2</v>
      </c>
      <c r="K35" s="86">
        <v>25</v>
      </c>
      <c r="L35" s="13" t="s">
        <v>37</v>
      </c>
      <c r="M35" s="85">
        <v>34.67</v>
      </c>
      <c r="N35" s="84">
        <v>38.2</v>
      </c>
      <c r="O35" s="85">
        <v>32.32</v>
      </c>
      <c r="P35" s="84">
        <v>35.08</v>
      </c>
      <c r="Q35" s="84">
        <v>22.41</v>
      </c>
      <c r="R35" s="84">
        <v>14.86</v>
      </c>
      <c r="S35" s="84">
        <v>14.8</v>
      </c>
      <c r="T35" s="84">
        <v>11.2</v>
      </c>
      <c r="U35" s="86">
        <v>28</v>
      </c>
      <c r="V35" s="13" t="s">
        <v>37</v>
      </c>
      <c r="W35" s="85">
        <v>63.43</v>
      </c>
      <c r="X35" s="84">
        <v>60.52</v>
      </c>
      <c r="Y35" s="87">
        <v>54.85</v>
      </c>
      <c r="Z35" s="84">
        <v>44.72</v>
      </c>
      <c r="AA35" s="84">
        <v>35.66</v>
      </c>
      <c r="AB35" s="84">
        <v>27.02</v>
      </c>
      <c r="AC35" s="84">
        <v>39.6</v>
      </c>
      <c r="AD35" s="88">
        <v>31.8</v>
      </c>
    </row>
    <row r="36" spans="1:30" ht="12.75">
      <c r="A36" s="18"/>
      <c r="B36" s="9" t="s">
        <v>38</v>
      </c>
      <c r="C36" s="85"/>
      <c r="D36" s="84"/>
      <c r="E36" s="85"/>
      <c r="F36" s="84"/>
      <c r="G36" s="84"/>
      <c r="H36" s="84"/>
      <c r="I36" s="15"/>
      <c r="J36" s="17"/>
      <c r="K36" s="86"/>
      <c r="L36" s="9" t="s">
        <v>38</v>
      </c>
      <c r="M36" s="85"/>
      <c r="N36" s="84"/>
      <c r="O36" s="85"/>
      <c r="P36" s="84"/>
      <c r="Q36" s="84"/>
      <c r="R36" s="84"/>
      <c r="S36" s="84"/>
      <c r="U36" s="86"/>
      <c r="V36" s="9" t="s">
        <v>38</v>
      </c>
      <c r="W36" s="85"/>
      <c r="X36" s="84"/>
      <c r="Y36" s="87"/>
      <c r="Z36" s="84"/>
      <c r="AA36" s="84"/>
      <c r="AB36" s="84"/>
      <c r="AC36" s="13"/>
      <c r="AD36" s="17"/>
    </row>
    <row r="37" spans="1:30" ht="12.75">
      <c r="A37" s="18">
        <v>1</v>
      </c>
      <c r="B37" s="13" t="s">
        <v>108</v>
      </c>
      <c r="C37" s="85">
        <v>57.43</v>
      </c>
      <c r="D37" s="84">
        <v>57.68</v>
      </c>
      <c r="E37" s="85">
        <v>53.99</v>
      </c>
      <c r="F37" s="84">
        <v>45.8</v>
      </c>
      <c r="G37" s="84">
        <v>32.48</v>
      </c>
      <c r="H37" s="84">
        <v>20.55</v>
      </c>
      <c r="I37" s="84">
        <v>22.9</v>
      </c>
      <c r="J37" s="84">
        <v>16.9</v>
      </c>
      <c r="K37" s="86">
        <v>1</v>
      </c>
      <c r="L37" s="13" t="s">
        <v>108</v>
      </c>
      <c r="M37" s="85">
        <v>49.4</v>
      </c>
      <c r="N37" s="84">
        <v>48.69</v>
      </c>
      <c r="O37" s="85">
        <v>46.96</v>
      </c>
      <c r="P37" s="84">
        <v>38.64</v>
      </c>
      <c r="Q37" s="84">
        <v>39.77</v>
      </c>
      <c r="R37" s="84">
        <v>22.11</v>
      </c>
      <c r="S37" s="84">
        <v>22.2</v>
      </c>
      <c r="T37" s="84">
        <v>18.8</v>
      </c>
      <c r="U37" s="86">
        <v>1</v>
      </c>
      <c r="V37" s="13" t="s">
        <v>108</v>
      </c>
      <c r="W37" s="85">
        <v>55.56</v>
      </c>
      <c r="X37" s="84">
        <v>55.42</v>
      </c>
      <c r="Y37" s="87">
        <v>52.13</v>
      </c>
      <c r="Z37" s="84">
        <v>43.89</v>
      </c>
      <c r="AA37" s="84">
        <v>34.47</v>
      </c>
      <c r="AB37" s="84">
        <v>20.99</v>
      </c>
      <c r="AC37" s="84">
        <v>24.7</v>
      </c>
      <c r="AD37" s="88">
        <v>20.6</v>
      </c>
    </row>
    <row r="38" spans="1:30" ht="12.75">
      <c r="A38" s="18">
        <v>2</v>
      </c>
      <c r="B38" s="13" t="s">
        <v>109</v>
      </c>
      <c r="C38" s="85">
        <v>27.96</v>
      </c>
      <c r="D38" s="84">
        <v>27.32</v>
      </c>
      <c r="E38" s="85">
        <v>23.79</v>
      </c>
      <c r="F38" s="84">
        <v>14.67</v>
      </c>
      <c r="G38" s="84">
        <v>11.35</v>
      </c>
      <c r="H38" s="84">
        <v>5.75</v>
      </c>
      <c r="I38" s="84">
        <v>7.1</v>
      </c>
      <c r="J38" s="84">
        <v>3.8</v>
      </c>
      <c r="K38" s="86">
        <v>2</v>
      </c>
      <c r="L38" s="13" t="s">
        <v>109</v>
      </c>
      <c r="M38" s="85">
        <v>27.96</v>
      </c>
      <c r="N38" s="84">
        <v>27.32</v>
      </c>
      <c r="O38" s="85">
        <v>23.79</v>
      </c>
      <c r="P38" s="84">
        <v>14.67</v>
      </c>
      <c r="Q38" s="84">
        <v>11.35</v>
      </c>
      <c r="R38" s="84">
        <v>5.75</v>
      </c>
      <c r="S38" s="84">
        <v>7.1</v>
      </c>
      <c r="T38" s="84">
        <v>3.8</v>
      </c>
      <c r="U38" s="86">
        <v>2</v>
      </c>
      <c r="V38" s="13" t="s">
        <v>109</v>
      </c>
      <c r="W38" s="85">
        <v>27.96</v>
      </c>
      <c r="X38" s="84">
        <v>27.32</v>
      </c>
      <c r="Y38" s="87">
        <v>23.79</v>
      </c>
      <c r="Z38" s="84">
        <v>14.67</v>
      </c>
      <c r="AA38" s="84">
        <v>11.35</v>
      </c>
      <c r="AB38" s="84">
        <v>5.75</v>
      </c>
      <c r="AC38" s="84">
        <v>22.6</v>
      </c>
      <c r="AD38" s="88">
        <v>17.6</v>
      </c>
    </row>
    <row r="39" spans="1:30" ht="12.75">
      <c r="A39" s="18">
        <v>3</v>
      </c>
      <c r="B39" s="13" t="s">
        <v>110</v>
      </c>
      <c r="C39" s="85">
        <v>46.85</v>
      </c>
      <c r="D39" s="84">
        <v>37.64</v>
      </c>
      <c r="E39" s="85">
        <v>14.81</v>
      </c>
      <c r="F39" s="84">
        <v>67.11</v>
      </c>
      <c r="G39" s="84">
        <v>51.95</v>
      </c>
      <c r="H39" s="84">
        <v>17.57</v>
      </c>
      <c r="I39" s="84">
        <v>39.8</v>
      </c>
      <c r="J39" s="84">
        <v>36</v>
      </c>
      <c r="K39" s="86">
        <v>3</v>
      </c>
      <c r="L39" s="13" t="s">
        <v>110</v>
      </c>
      <c r="M39" s="85">
        <v>37.69</v>
      </c>
      <c r="N39" s="84">
        <v>36.31</v>
      </c>
      <c r="O39" s="85">
        <v>27</v>
      </c>
      <c r="P39" s="92" t="s">
        <v>103</v>
      </c>
      <c r="Q39" s="84">
        <v>39.93</v>
      </c>
      <c r="R39" s="84">
        <v>13.52</v>
      </c>
      <c r="S39" s="84">
        <v>19.1</v>
      </c>
      <c r="T39" s="84">
        <v>19.2</v>
      </c>
      <c r="U39" s="86">
        <v>3</v>
      </c>
      <c r="V39" s="13" t="s">
        <v>110</v>
      </c>
      <c r="W39" s="85">
        <v>46.55</v>
      </c>
      <c r="X39" s="84">
        <v>37.2</v>
      </c>
      <c r="Y39" s="87">
        <v>15.67</v>
      </c>
      <c r="Z39" s="84">
        <v>67.11</v>
      </c>
      <c r="AA39" s="84">
        <v>50.84</v>
      </c>
      <c r="AB39" s="84">
        <v>17.14</v>
      </c>
      <c r="AC39" s="84">
        <v>7.1</v>
      </c>
      <c r="AD39" s="88">
        <v>3.8</v>
      </c>
    </row>
    <row r="40" spans="1:30" ht="12.75">
      <c r="A40" s="18">
        <v>4</v>
      </c>
      <c r="B40" s="13" t="s">
        <v>42</v>
      </c>
      <c r="C40" s="83" t="s">
        <v>111</v>
      </c>
      <c r="D40" s="89" t="s">
        <v>111</v>
      </c>
      <c r="E40" s="83" t="s">
        <v>111</v>
      </c>
      <c r="F40" s="89" t="s">
        <v>111</v>
      </c>
      <c r="G40" s="84">
        <v>5.34</v>
      </c>
      <c r="H40" s="84">
        <v>1.35</v>
      </c>
      <c r="I40" s="84">
        <v>5.4</v>
      </c>
      <c r="J40" s="84">
        <v>1.9</v>
      </c>
      <c r="K40" s="86">
        <v>4</v>
      </c>
      <c r="L40" s="13" t="s">
        <v>42</v>
      </c>
      <c r="M40" s="83" t="s">
        <v>111</v>
      </c>
      <c r="N40" s="89" t="s">
        <v>111</v>
      </c>
      <c r="O40" s="83" t="s">
        <v>111</v>
      </c>
      <c r="P40" s="89" t="s">
        <v>111</v>
      </c>
      <c r="Q40" s="84">
        <v>27.03</v>
      </c>
      <c r="R40" s="84">
        <v>7.52</v>
      </c>
      <c r="S40" s="84">
        <v>21.2</v>
      </c>
      <c r="T40" s="84">
        <v>20.8</v>
      </c>
      <c r="U40" s="86">
        <v>4</v>
      </c>
      <c r="V40" s="13" t="s">
        <v>42</v>
      </c>
      <c r="W40" s="83" t="s">
        <v>111</v>
      </c>
      <c r="X40" s="89" t="s">
        <v>111</v>
      </c>
      <c r="Y40" s="91" t="s">
        <v>111</v>
      </c>
      <c r="Z40" s="89" t="s">
        <v>111</v>
      </c>
      <c r="AA40" s="84">
        <v>15.8</v>
      </c>
      <c r="AB40" s="84">
        <v>4.44</v>
      </c>
      <c r="AC40" s="84">
        <v>33.2</v>
      </c>
      <c r="AD40" s="88">
        <v>30.6</v>
      </c>
    </row>
    <row r="41" spans="1:30" ht="12.75">
      <c r="A41" s="18">
        <v>5</v>
      </c>
      <c r="B41" s="13" t="s">
        <v>43</v>
      </c>
      <c r="C41" s="85">
        <v>24.44</v>
      </c>
      <c r="D41" s="84">
        <v>30.19</v>
      </c>
      <c r="E41" s="85">
        <v>7.66</v>
      </c>
      <c r="F41" s="84">
        <v>1.29</v>
      </c>
      <c r="G41" s="84">
        <v>1.9</v>
      </c>
      <c r="H41" s="84">
        <v>0.4</v>
      </c>
      <c r="I41" s="84">
        <v>6.9</v>
      </c>
      <c r="J41" s="84">
        <v>0.1</v>
      </c>
      <c r="K41" s="86">
        <v>5</v>
      </c>
      <c r="L41" s="13" t="s">
        <v>43</v>
      </c>
      <c r="M41" s="85">
        <v>52.23</v>
      </c>
      <c r="N41" s="84">
        <v>33.51</v>
      </c>
      <c r="O41" s="85">
        <v>27.89</v>
      </c>
      <c r="P41" s="84">
        <v>13.56</v>
      </c>
      <c r="Q41" s="84">
        <v>16.03</v>
      </c>
      <c r="R41" s="84">
        <v>9.42</v>
      </c>
      <c r="S41" s="84">
        <v>15.2</v>
      </c>
      <c r="T41" s="84">
        <v>10.8</v>
      </c>
      <c r="U41" s="86">
        <v>5</v>
      </c>
      <c r="V41" s="13" t="s">
        <v>43</v>
      </c>
      <c r="W41" s="85">
        <v>49.61</v>
      </c>
      <c r="X41" s="84">
        <v>33.23</v>
      </c>
      <c r="Y41" s="87">
        <v>26.22</v>
      </c>
      <c r="Z41" s="84">
        <v>12.41</v>
      </c>
      <c r="AA41" s="84">
        <v>14.69</v>
      </c>
      <c r="AB41" s="84">
        <v>8.23</v>
      </c>
      <c r="AC41" s="84">
        <v>10.5</v>
      </c>
      <c r="AD41" s="88">
        <v>8</v>
      </c>
    </row>
    <row r="42" spans="1:30" ht="12.75">
      <c r="A42" s="18">
        <v>6</v>
      </c>
      <c r="B42" s="13" t="s">
        <v>44</v>
      </c>
      <c r="C42" s="85">
        <v>59.19</v>
      </c>
      <c r="D42" s="84">
        <v>51.48</v>
      </c>
      <c r="E42" s="85">
        <v>39.03</v>
      </c>
      <c r="F42" s="84">
        <v>29.1</v>
      </c>
      <c r="G42" s="84">
        <v>25.76</v>
      </c>
      <c r="H42" s="84">
        <v>9.38</v>
      </c>
      <c r="I42" s="84">
        <v>13.3</v>
      </c>
      <c r="J42" s="84">
        <v>9.6</v>
      </c>
      <c r="K42" s="86">
        <v>6</v>
      </c>
      <c r="L42" s="13" t="s">
        <v>44</v>
      </c>
      <c r="M42" s="85">
        <v>62.74</v>
      </c>
      <c r="N42" s="84">
        <v>55.62</v>
      </c>
      <c r="O42" s="85">
        <v>45.68</v>
      </c>
      <c r="P42" s="84">
        <v>40.33</v>
      </c>
      <c r="Q42" s="84">
        <v>24.55</v>
      </c>
      <c r="R42" s="84">
        <v>20.27</v>
      </c>
      <c r="S42" s="84">
        <v>20.2</v>
      </c>
      <c r="T42" s="84">
        <v>16.4</v>
      </c>
      <c r="U42" s="86">
        <v>6</v>
      </c>
      <c r="V42" s="13" t="s">
        <v>44</v>
      </c>
      <c r="W42" s="85">
        <v>59.68</v>
      </c>
      <c r="X42" s="84">
        <v>52.79</v>
      </c>
      <c r="Y42" s="87">
        <v>42.36</v>
      </c>
      <c r="Z42" s="84">
        <v>34.95</v>
      </c>
      <c r="AA42" s="84">
        <v>25.04</v>
      </c>
      <c r="AB42" s="84">
        <v>15.6</v>
      </c>
      <c r="AC42" s="84">
        <v>16</v>
      </c>
      <c r="AD42" s="88">
        <v>12.3</v>
      </c>
    </row>
    <row r="43" spans="1:30" ht="12.75">
      <c r="A43" s="18">
        <v>7</v>
      </c>
      <c r="B43" s="13" t="s">
        <v>45</v>
      </c>
      <c r="C43" s="85">
        <v>57.43</v>
      </c>
      <c r="D43" s="84">
        <v>57.68</v>
      </c>
      <c r="E43" s="85">
        <v>53.99</v>
      </c>
      <c r="F43" s="84">
        <v>45.8</v>
      </c>
      <c r="G43" s="84">
        <v>32.48</v>
      </c>
      <c r="H43" s="84">
        <v>20.55</v>
      </c>
      <c r="I43" s="84">
        <v>22.9</v>
      </c>
      <c r="J43" s="84">
        <v>16.9</v>
      </c>
      <c r="K43" s="86">
        <v>7</v>
      </c>
      <c r="L43" s="13" t="s">
        <v>45</v>
      </c>
      <c r="M43" s="85">
        <v>49.4</v>
      </c>
      <c r="N43" s="84">
        <v>48.69</v>
      </c>
      <c r="O43" s="85">
        <v>46.96</v>
      </c>
      <c r="P43" s="84">
        <v>38.64</v>
      </c>
      <c r="Q43" s="84">
        <v>39.77</v>
      </c>
      <c r="R43" s="84">
        <v>22.11</v>
      </c>
      <c r="S43" s="84">
        <v>22.2</v>
      </c>
      <c r="T43" s="84">
        <v>18.8</v>
      </c>
      <c r="U43" s="86">
        <v>7</v>
      </c>
      <c r="V43" s="13" t="s">
        <v>45</v>
      </c>
      <c r="W43" s="85">
        <v>53.82</v>
      </c>
      <c r="X43" s="84">
        <v>53.25</v>
      </c>
      <c r="Y43" s="84">
        <v>50.06</v>
      </c>
      <c r="Z43" s="84">
        <v>41.46</v>
      </c>
      <c r="AA43" s="84">
        <v>37.4</v>
      </c>
      <c r="AB43" s="84">
        <v>21.67</v>
      </c>
      <c r="AC43" s="90">
        <v>22.4</v>
      </c>
      <c r="AD43" s="88">
        <v>18.2</v>
      </c>
    </row>
    <row r="44" spans="1:30" ht="12.75">
      <c r="A44" s="18"/>
      <c r="B44" s="13"/>
      <c r="C44" s="85"/>
      <c r="D44" s="84"/>
      <c r="E44" s="85"/>
      <c r="F44" s="84"/>
      <c r="G44" s="13"/>
      <c r="H44" s="13"/>
      <c r="I44" s="84"/>
      <c r="J44" s="13"/>
      <c r="K44" s="30"/>
      <c r="L44" s="13"/>
      <c r="M44" s="85"/>
      <c r="N44" s="84"/>
      <c r="O44" s="85"/>
      <c r="P44" s="84"/>
      <c r="Q44" s="13"/>
      <c r="R44" s="13"/>
      <c r="S44" s="13"/>
      <c r="T44" s="13"/>
      <c r="U44" s="30"/>
      <c r="V44" s="13"/>
      <c r="W44" s="85"/>
      <c r="X44" s="84"/>
      <c r="Y44" s="87"/>
      <c r="Z44" s="13"/>
      <c r="AA44" s="13"/>
      <c r="AB44" s="93"/>
      <c r="AC44" s="13"/>
      <c r="AD44" s="17"/>
    </row>
    <row r="45" spans="1:30" ht="12.75">
      <c r="A45" s="313" t="s">
        <v>112</v>
      </c>
      <c r="B45" s="314"/>
      <c r="C45" s="94">
        <v>56.44</v>
      </c>
      <c r="D45" s="96">
        <v>53.07</v>
      </c>
      <c r="E45" s="94">
        <v>45.65</v>
      </c>
      <c r="F45" s="96">
        <v>39.09</v>
      </c>
      <c r="G45" s="96">
        <v>37.27</v>
      </c>
      <c r="H45" s="96">
        <v>27.09</v>
      </c>
      <c r="I45" s="97">
        <v>28.3</v>
      </c>
      <c r="J45" s="98">
        <v>21.8</v>
      </c>
      <c r="K45" s="313" t="s">
        <v>112</v>
      </c>
      <c r="L45" s="314"/>
      <c r="M45" s="94">
        <v>49.01</v>
      </c>
      <c r="N45" s="96">
        <v>45.24</v>
      </c>
      <c r="O45" s="94">
        <v>40.79</v>
      </c>
      <c r="P45" s="98">
        <v>38.2</v>
      </c>
      <c r="Q45" s="96">
        <v>32.36</v>
      </c>
      <c r="R45" s="96">
        <v>23.62</v>
      </c>
      <c r="S45" s="97">
        <v>25.7</v>
      </c>
      <c r="T45" s="97">
        <v>21.7</v>
      </c>
      <c r="U45" s="313" t="s">
        <v>112</v>
      </c>
      <c r="V45" s="314"/>
      <c r="W45" s="94">
        <v>54.88</v>
      </c>
      <c r="X45" s="96">
        <v>51.32</v>
      </c>
      <c r="Y45" s="98">
        <v>44.48</v>
      </c>
      <c r="Z45" s="96">
        <v>38.86</v>
      </c>
      <c r="AA45" s="96">
        <v>35.97</v>
      </c>
      <c r="AB45" s="98">
        <v>26.1</v>
      </c>
      <c r="AC45" s="98">
        <v>27.5</v>
      </c>
      <c r="AD45" s="99">
        <v>21.8</v>
      </c>
    </row>
    <row r="46" spans="1:30" ht="12.75">
      <c r="A46" s="100" t="s">
        <v>113</v>
      </c>
      <c r="B46" s="15"/>
      <c r="C46" s="15"/>
      <c r="D46" s="15"/>
      <c r="E46" s="15"/>
      <c r="F46" s="15"/>
      <c r="G46" s="15"/>
      <c r="H46" s="15"/>
      <c r="I46" s="15"/>
      <c r="J46" s="15"/>
      <c r="K46" s="100" t="s">
        <v>114</v>
      </c>
      <c r="L46" s="15"/>
      <c r="M46" s="15"/>
      <c r="N46" s="15"/>
      <c r="O46" s="15"/>
      <c r="P46" s="85"/>
      <c r="Q46" s="15"/>
      <c r="R46" s="15"/>
      <c r="S46" s="15"/>
      <c r="T46" s="15"/>
      <c r="U46" s="15"/>
      <c r="V46" s="100" t="s">
        <v>114</v>
      </c>
      <c r="W46" s="15"/>
      <c r="X46" s="15"/>
      <c r="Y46" s="85"/>
      <c r="Z46" s="15"/>
      <c r="AA46" s="15"/>
      <c r="AB46" s="15"/>
      <c r="AC46" s="15"/>
      <c r="AD46" s="15"/>
    </row>
    <row r="47" spans="1:22" ht="12.75">
      <c r="A47" t="s">
        <v>115</v>
      </c>
      <c r="K47" t="s">
        <v>115</v>
      </c>
      <c r="V47" t="s">
        <v>115</v>
      </c>
    </row>
    <row r="48" spans="1:22" ht="12.75">
      <c r="A48" t="s">
        <v>116</v>
      </c>
      <c r="K48" t="s">
        <v>117</v>
      </c>
      <c r="V48" t="s">
        <v>116</v>
      </c>
    </row>
    <row r="49" spans="1:22" ht="12.75">
      <c r="A49" t="s">
        <v>118</v>
      </c>
      <c r="K49" t="s">
        <v>118</v>
      </c>
      <c r="V49" t="s">
        <v>118</v>
      </c>
    </row>
    <row r="50" spans="1:22" ht="12.75">
      <c r="A50" t="s">
        <v>119</v>
      </c>
      <c r="K50" t="s">
        <v>119</v>
      </c>
      <c r="V50" t="s">
        <v>120</v>
      </c>
    </row>
    <row r="51" spans="1:22" ht="12.75">
      <c r="A51" t="s">
        <v>121</v>
      </c>
      <c r="K51" t="s">
        <v>121</v>
      </c>
      <c r="V51" t="s">
        <v>121</v>
      </c>
    </row>
    <row r="52" spans="1:22" ht="12.75">
      <c r="A52" t="s">
        <v>122</v>
      </c>
      <c r="K52" t="s">
        <v>122</v>
      </c>
      <c r="V52" t="s">
        <v>123</v>
      </c>
    </row>
    <row r="53" spans="1:22" ht="12.75">
      <c r="A53" t="s">
        <v>124</v>
      </c>
      <c r="K53" t="s">
        <v>124</v>
      </c>
      <c r="V53" t="s">
        <v>124</v>
      </c>
    </row>
    <row r="54" spans="1:22" ht="12.75">
      <c r="A54" t="s">
        <v>125</v>
      </c>
      <c r="K54" t="s">
        <v>126</v>
      </c>
      <c r="V54" t="s">
        <v>127</v>
      </c>
    </row>
    <row r="55" spans="1:22" ht="12.75">
      <c r="A55" t="s">
        <v>128</v>
      </c>
      <c r="K55" t="s">
        <v>129</v>
      </c>
      <c r="V55" t="s">
        <v>130</v>
      </c>
    </row>
    <row r="56" spans="1:22" ht="12.75">
      <c r="A56" t="s">
        <v>131</v>
      </c>
      <c r="K56" t="s">
        <v>132</v>
      </c>
      <c r="V56" t="s">
        <v>133</v>
      </c>
    </row>
    <row r="57" spans="1:22" ht="12.75">
      <c r="A57" t="s">
        <v>134</v>
      </c>
      <c r="K57" t="s">
        <v>134</v>
      </c>
      <c r="V57" t="s">
        <v>134</v>
      </c>
    </row>
    <row r="58" spans="1:22" ht="12.75">
      <c r="A58" t="s">
        <v>135</v>
      </c>
      <c r="K58" t="s">
        <v>136</v>
      </c>
      <c r="V58" t="s">
        <v>137</v>
      </c>
    </row>
    <row r="59" spans="1:22" ht="12.75">
      <c r="A59" t="s">
        <v>138</v>
      </c>
      <c r="K59" t="s">
        <v>139</v>
      </c>
      <c r="V59" t="s">
        <v>140</v>
      </c>
    </row>
    <row r="60" spans="1:22" ht="12.75">
      <c r="A60" s="71" t="s">
        <v>141</v>
      </c>
      <c r="K60" s="71" t="s">
        <v>142</v>
      </c>
      <c r="V60" s="71" t="s">
        <v>143</v>
      </c>
    </row>
  </sheetData>
  <mergeCells count="9">
    <mergeCell ref="A45:B45"/>
    <mergeCell ref="K45:L45"/>
    <mergeCell ref="U45:V45"/>
    <mergeCell ref="A3:J3"/>
    <mergeCell ref="K3:T3"/>
    <mergeCell ref="V3:AD3"/>
    <mergeCell ref="H4:J4"/>
    <mergeCell ref="R4:T4"/>
    <mergeCell ref="AB4:AD4"/>
  </mergeCells>
  <printOptions/>
  <pageMargins left="0.75" right="0.75" top="1" bottom="1" header="0.5" footer="0.5"/>
  <pageSetup horizontalDpi="600" verticalDpi="600" orientation="portrait" scale="80"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dimension ref="A2:J45"/>
  <sheetViews>
    <sheetView view="pageBreakPreview" zoomScale="60" workbookViewId="0" topLeftCell="A1">
      <selection activeCell="R40" sqref="R40"/>
    </sheetView>
  </sheetViews>
  <sheetFormatPr defaultColWidth="9.140625" defaultRowHeight="12.75"/>
  <cols>
    <col min="1" max="1" width="6.57421875" style="181" customWidth="1"/>
    <col min="4" max="4" width="12.57421875" style="0" customWidth="1"/>
    <col min="5" max="5" width="14.00390625" style="0" bestFit="1" customWidth="1"/>
    <col min="6" max="6" width="13.28125" style="0" bestFit="1" customWidth="1"/>
    <col min="7" max="8" width="13.00390625" style="0" bestFit="1" customWidth="1"/>
    <col min="9" max="9" width="13.421875" style="0" bestFit="1" customWidth="1"/>
    <col min="10" max="10" width="10.8515625" style="0" bestFit="1" customWidth="1"/>
  </cols>
  <sheetData>
    <row r="2" spans="1:10" ht="39" customHeight="1">
      <c r="A2" s="305" t="s">
        <v>470</v>
      </c>
      <c r="B2" s="305"/>
      <c r="C2" s="305"/>
      <c r="D2" s="305"/>
      <c r="E2" s="305"/>
      <c r="F2" s="305"/>
      <c r="G2" s="305"/>
      <c r="H2" s="305"/>
      <c r="I2" s="305"/>
      <c r="J2" s="305"/>
    </row>
    <row r="3" spans="1:10" ht="15">
      <c r="A3" s="1"/>
      <c r="B3" s="102"/>
      <c r="C3" s="101" t="s">
        <v>469</v>
      </c>
      <c r="D3" s="102"/>
      <c r="E3" s="102"/>
      <c r="F3" s="102"/>
      <c r="G3" s="102"/>
      <c r="H3" s="102"/>
      <c r="I3" s="102"/>
      <c r="J3" s="102"/>
    </row>
    <row r="4" spans="1:10" ht="12.75">
      <c r="A4" s="270"/>
      <c r="B4" s="37"/>
      <c r="C4" s="37"/>
      <c r="D4" s="37"/>
      <c r="E4" s="37"/>
      <c r="F4" s="37"/>
      <c r="G4" s="37"/>
      <c r="H4" s="37"/>
      <c r="I4" s="37"/>
      <c r="J4" s="37"/>
    </row>
    <row r="5" spans="1:10" ht="12.75">
      <c r="A5" s="315" t="s">
        <v>2</v>
      </c>
      <c r="B5" s="315" t="s">
        <v>144</v>
      </c>
      <c r="C5" s="306"/>
      <c r="D5" s="315" t="s">
        <v>145</v>
      </c>
      <c r="E5" s="307" t="s">
        <v>146</v>
      </c>
      <c r="F5" s="307"/>
      <c r="G5" s="307"/>
      <c r="H5" s="315" t="s">
        <v>147</v>
      </c>
      <c r="I5" s="315"/>
      <c r="J5" s="315"/>
    </row>
    <row r="6" spans="1:10" ht="25.5">
      <c r="A6" s="315"/>
      <c r="B6" s="315"/>
      <c r="C6" s="306"/>
      <c r="D6" s="315"/>
      <c r="E6" s="8" t="s">
        <v>148</v>
      </c>
      <c r="F6" s="8" t="s">
        <v>55</v>
      </c>
      <c r="G6" s="8" t="s">
        <v>54</v>
      </c>
      <c r="H6" s="31" t="s">
        <v>149</v>
      </c>
      <c r="I6" s="31" t="s">
        <v>150</v>
      </c>
      <c r="J6" s="31" t="s">
        <v>151</v>
      </c>
    </row>
    <row r="7" spans="1:10" ht="12.75">
      <c r="A7" s="8">
        <v>1</v>
      </c>
      <c r="B7" s="8">
        <v>2</v>
      </c>
      <c r="C7" s="8">
        <v>3</v>
      </c>
      <c r="D7" s="8">
        <v>4</v>
      </c>
      <c r="E7" s="8">
        <v>5</v>
      </c>
      <c r="F7" s="8">
        <v>6</v>
      </c>
      <c r="G7" s="31">
        <v>7</v>
      </c>
      <c r="H7" s="8">
        <v>8</v>
      </c>
      <c r="I7" s="8">
        <v>9</v>
      </c>
      <c r="J7" s="8">
        <v>10</v>
      </c>
    </row>
    <row r="8" spans="1:10" ht="12.75">
      <c r="A8" s="47"/>
      <c r="B8" s="104"/>
      <c r="C8" s="105"/>
      <c r="D8" s="104"/>
      <c r="E8" s="104"/>
      <c r="F8" s="104"/>
      <c r="G8" s="104"/>
      <c r="H8" s="104"/>
      <c r="I8" s="104"/>
      <c r="J8" s="104"/>
    </row>
    <row r="9" spans="1:10" ht="12.75">
      <c r="A9" s="18">
        <v>1</v>
      </c>
      <c r="B9" s="13"/>
      <c r="C9" s="17" t="s">
        <v>152</v>
      </c>
      <c r="D9" s="13"/>
      <c r="E9" s="13"/>
      <c r="F9" s="13"/>
      <c r="G9" s="13"/>
      <c r="H9" s="106"/>
      <c r="I9" s="13"/>
      <c r="J9" s="13"/>
    </row>
    <row r="10" spans="1:10" ht="12.75">
      <c r="A10" s="18"/>
      <c r="B10" s="13" t="s">
        <v>148</v>
      </c>
      <c r="C10" s="17" t="s">
        <v>148</v>
      </c>
      <c r="D10" s="19">
        <v>119772545</v>
      </c>
      <c r="E10" s="19">
        <v>665287849</v>
      </c>
      <c r="F10" s="19">
        <v>343930423</v>
      </c>
      <c r="G10" s="19">
        <v>321357426</v>
      </c>
      <c r="H10" s="107">
        <v>121782109</v>
      </c>
      <c r="I10" s="107">
        <v>113735542</v>
      </c>
      <c r="J10" s="107">
        <v>8046567</v>
      </c>
    </row>
    <row r="11" spans="1:10" ht="12.75">
      <c r="A11" s="18"/>
      <c r="B11" s="13"/>
      <c r="C11" s="17" t="s">
        <v>153</v>
      </c>
      <c r="D11" s="19">
        <v>247457</v>
      </c>
      <c r="E11" s="19">
        <v>3790700</v>
      </c>
      <c r="F11" s="19">
        <v>3116289</v>
      </c>
      <c r="G11" s="19">
        <v>674411</v>
      </c>
      <c r="H11" s="107"/>
      <c r="I11" s="13"/>
      <c r="J11" s="13"/>
    </row>
    <row r="12" spans="1:10" ht="12.75">
      <c r="A12" s="18"/>
      <c r="B12" s="13"/>
      <c r="D12" s="19"/>
      <c r="E12" s="19"/>
      <c r="F12" s="19"/>
      <c r="G12" s="19"/>
      <c r="H12" s="107"/>
      <c r="I12" s="13"/>
      <c r="J12" s="13"/>
    </row>
    <row r="13" spans="1:10" ht="12.75">
      <c r="A13" s="18"/>
      <c r="B13" s="13" t="s">
        <v>154</v>
      </c>
      <c r="C13" s="17" t="s">
        <v>148</v>
      </c>
      <c r="D13" s="19">
        <v>28905949</v>
      </c>
      <c r="E13" s="19">
        <v>157680171</v>
      </c>
      <c r="F13" s="19">
        <v>83876403</v>
      </c>
      <c r="G13" s="19">
        <v>73803768</v>
      </c>
      <c r="H13" s="107">
        <v>29897491</v>
      </c>
      <c r="I13" s="107">
        <v>27604947</v>
      </c>
      <c r="J13" s="107">
        <v>2292544</v>
      </c>
    </row>
    <row r="14" spans="1:10" ht="12.75">
      <c r="A14" s="18"/>
      <c r="B14" s="13"/>
      <c r="C14" s="17" t="s">
        <v>153</v>
      </c>
      <c r="D14" s="19">
        <v>143015</v>
      </c>
      <c r="E14" s="19">
        <v>2377559</v>
      </c>
      <c r="F14" s="19">
        <v>1956711</v>
      </c>
      <c r="G14" s="19">
        <v>420848</v>
      </c>
      <c r="H14" s="107"/>
      <c r="I14" s="13"/>
      <c r="J14" s="13"/>
    </row>
    <row r="15" spans="1:10" ht="12.75">
      <c r="A15" s="18"/>
      <c r="B15" s="13"/>
      <c r="D15" s="19"/>
      <c r="E15" s="19"/>
      <c r="F15" s="19"/>
      <c r="G15" s="19"/>
      <c r="H15" s="107"/>
      <c r="I15" s="13"/>
      <c r="J15" s="13"/>
    </row>
    <row r="16" spans="1:10" ht="12.75">
      <c r="A16" s="18"/>
      <c r="B16" s="13" t="s">
        <v>155</v>
      </c>
      <c r="C16" s="17" t="s">
        <v>148</v>
      </c>
      <c r="D16" s="19">
        <v>90866596</v>
      </c>
      <c r="E16" s="19">
        <v>507607678</v>
      </c>
      <c r="F16" s="19">
        <v>260054020</v>
      </c>
      <c r="G16" s="19">
        <v>247553658</v>
      </c>
      <c r="H16" s="107">
        <v>91884618</v>
      </c>
      <c r="I16" s="107">
        <v>86130595</v>
      </c>
      <c r="J16" s="107">
        <v>5754023</v>
      </c>
    </row>
    <row r="17" spans="1:10" ht="12.75">
      <c r="A17" s="18"/>
      <c r="B17" s="13"/>
      <c r="C17" s="17" t="s">
        <v>153</v>
      </c>
      <c r="D17" s="19">
        <v>104442</v>
      </c>
      <c r="E17" s="19">
        <v>1413141</v>
      </c>
      <c r="F17" s="19">
        <v>1159578</v>
      </c>
      <c r="G17" s="19">
        <v>253563</v>
      </c>
      <c r="H17" s="19"/>
      <c r="I17" s="13"/>
      <c r="J17" s="13"/>
    </row>
    <row r="18" spans="1:10" ht="12.75">
      <c r="A18" s="18"/>
      <c r="B18" s="13"/>
      <c r="C18" s="17"/>
      <c r="D18" s="19"/>
      <c r="E18" s="19"/>
      <c r="F18" s="19"/>
      <c r="G18" s="19"/>
      <c r="H18" s="107"/>
      <c r="I18" s="13"/>
      <c r="J18" s="13"/>
    </row>
    <row r="19" spans="1:10" ht="12.75">
      <c r="A19" s="18">
        <v>2</v>
      </c>
      <c r="B19" s="13"/>
      <c r="C19" s="17" t="s">
        <v>156</v>
      </c>
      <c r="D19" s="19"/>
      <c r="E19" s="19"/>
      <c r="F19" s="19"/>
      <c r="G19" s="19"/>
      <c r="H19" s="107"/>
      <c r="I19" s="13"/>
      <c r="J19" s="13"/>
    </row>
    <row r="20" spans="1:10" ht="12.75">
      <c r="A20" s="18"/>
      <c r="B20" s="13" t="s">
        <v>148</v>
      </c>
      <c r="C20" s="17" t="s">
        <v>148</v>
      </c>
      <c r="D20" s="19">
        <v>152009467</v>
      </c>
      <c r="E20" s="19">
        <v>838583988</v>
      </c>
      <c r="F20" s="19">
        <v>435216358</v>
      </c>
      <c r="G20" s="19">
        <v>403367630</v>
      </c>
      <c r="H20" s="107">
        <v>159425666</v>
      </c>
      <c r="I20" s="107">
        <v>147013766</v>
      </c>
      <c r="J20" s="107">
        <v>12411900</v>
      </c>
    </row>
    <row r="21" spans="1:10" ht="12.75">
      <c r="A21" s="18"/>
      <c r="B21" s="13"/>
      <c r="C21" s="17" t="s">
        <v>153</v>
      </c>
      <c r="D21" s="19">
        <v>244881</v>
      </c>
      <c r="E21" s="19">
        <v>4252976</v>
      </c>
      <c r="F21" s="19">
        <v>3351584</v>
      </c>
      <c r="G21" s="19">
        <v>901392</v>
      </c>
      <c r="H21" s="107"/>
      <c r="I21" s="13"/>
      <c r="J21" s="13"/>
    </row>
    <row r="22" spans="1:10" ht="12.75">
      <c r="A22" s="18"/>
      <c r="B22" s="13"/>
      <c r="C22" s="17"/>
      <c r="D22" s="19"/>
      <c r="E22" s="19"/>
      <c r="F22" s="19"/>
      <c r="G22" s="19"/>
      <c r="H22" s="107"/>
      <c r="I22" s="13"/>
      <c r="J22" s="13"/>
    </row>
    <row r="23" spans="1:10" ht="12.75">
      <c r="A23" s="18"/>
      <c r="B23" s="13" t="s">
        <v>154</v>
      </c>
      <c r="C23" s="17" t="s">
        <v>148</v>
      </c>
      <c r="D23" s="19">
        <v>40418141</v>
      </c>
      <c r="E23" s="19">
        <v>215771612</v>
      </c>
      <c r="F23" s="19">
        <v>113936953</v>
      </c>
      <c r="G23" s="19">
        <v>101834659</v>
      </c>
      <c r="H23" s="107">
        <v>43518317</v>
      </c>
      <c r="I23" s="107">
        <v>39073337</v>
      </c>
      <c r="J23" s="107">
        <v>4444980</v>
      </c>
    </row>
    <row r="24" spans="1:10" ht="12.75">
      <c r="A24" s="18"/>
      <c r="B24" s="13"/>
      <c r="C24" s="17" t="s">
        <v>153</v>
      </c>
      <c r="D24" s="19">
        <v>140702</v>
      </c>
      <c r="E24" s="19">
        <v>2406841</v>
      </c>
      <c r="F24" s="19">
        <v>1893949</v>
      </c>
      <c r="G24" s="19">
        <v>512892</v>
      </c>
      <c r="H24" s="107"/>
      <c r="I24" s="13"/>
      <c r="J24" s="13"/>
    </row>
    <row r="25" spans="1:10" ht="12.75">
      <c r="A25" s="18"/>
      <c r="B25" s="13"/>
      <c r="D25" s="19"/>
      <c r="E25" s="19"/>
      <c r="F25" s="19"/>
      <c r="G25" s="19"/>
      <c r="H25" s="107"/>
      <c r="I25" s="13"/>
      <c r="J25" s="13"/>
    </row>
    <row r="26" spans="1:10" ht="12.75">
      <c r="A26" s="18"/>
      <c r="B26" s="13" t="s">
        <v>155</v>
      </c>
      <c r="C26" s="17" t="s">
        <v>148</v>
      </c>
      <c r="D26" s="19">
        <v>111591326</v>
      </c>
      <c r="E26" s="19">
        <v>622812376</v>
      </c>
      <c r="F26" s="19">
        <v>321279405</v>
      </c>
      <c r="G26" s="19">
        <v>301532971</v>
      </c>
      <c r="H26" s="107">
        <v>115907349</v>
      </c>
      <c r="I26" s="107">
        <v>107940429</v>
      </c>
      <c r="J26" s="107">
        <v>7966920</v>
      </c>
    </row>
    <row r="27" spans="1:10" ht="12.75">
      <c r="A27" s="18"/>
      <c r="B27" s="13"/>
      <c r="C27" s="17" t="s">
        <v>153</v>
      </c>
      <c r="D27" s="19">
        <v>104179</v>
      </c>
      <c r="E27" s="19">
        <v>1846135</v>
      </c>
      <c r="F27" s="19">
        <v>1457635</v>
      </c>
      <c r="G27" s="19">
        <v>388500</v>
      </c>
      <c r="H27" s="107"/>
      <c r="I27" s="13"/>
      <c r="J27" s="13"/>
    </row>
    <row r="28" spans="1:10" ht="12.75">
      <c r="A28" s="18"/>
      <c r="B28" s="13"/>
      <c r="C28" s="17"/>
      <c r="D28" s="19"/>
      <c r="E28" s="19"/>
      <c r="F28" s="19"/>
      <c r="G28" s="19"/>
      <c r="H28" s="107"/>
      <c r="I28" s="13"/>
      <c r="J28" s="13"/>
    </row>
    <row r="29" spans="1:10" ht="12.75">
      <c r="A29" s="18">
        <v>3</v>
      </c>
      <c r="B29" s="13"/>
      <c r="C29" s="17" t="s">
        <v>157</v>
      </c>
      <c r="D29" s="19"/>
      <c r="E29" s="19"/>
      <c r="F29" s="19"/>
      <c r="G29" s="19"/>
      <c r="H29" s="107"/>
      <c r="I29" s="13"/>
      <c r="J29" s="13"/>
    </row>
    <row r="30" spans="1:10" ht="12.75">
      <c r="A30" s="18"/>
      <c r="B30" s="13" t="s">
        <v>148</v>
      </c>
      <c r="C30" s="17" t="s">
        <v>148</v>
      </c>
      <c r="D30" s="19">
        <v>193579954</v>
      </c>
      <c r="E30" s="19">
        <v>1028610328</v>
      </c>
      <c r="F30" s="19">
        <v>532156772</v>
      </c>
      <c r="G30" s="19">
        <v>496453556</v>
      </c>
      <c r="H30" s="107">
        <v>202973364</v>
      </c>
      <c r="I30" s="107">
        <v>187162172</v>
      </c>
      <c r="J30" s="107">
        <v>15811192</v>
      </c>
    </row>
    <row r="31" spans="1:10" ht="12.75">
      <c r="A31" s="18"/>
      <c r="B31" s="13"/>
      <c r="C31" s="17" t="s">
        <v>153</v>
      </c>
      <c r="D31" s="19">
        <f>D34+D37</f>
        <v>460717</v>
      </c>
      <c r="E31" s="19">
        <f>F31+G31</f>
        <v>7802866</v>
      </c>
      <c r="F31" s="19">
        <v>5460238</v>
      </c>
      <c r="G31" s="19">
        <v>2342628</v>
      </c>
      <c r="H31" s="107"/>
      <c r="I31" s="13"/>
      <c r="J31" s="13"/>
    </row>
    <row r="32" spans="1:10" ht="12.75">
      <c r="A32" s="18"/>
      <c r="B32" s="13"/>
      <c r="C32" s="17"/>
      <c r="D32" s="19"/>
      <c r="E32" s="19"/>
      <c r="F32" s="19"/>
      <c r="G32" s="19"/>
      <c r="H32" s="107"/>
      <c r="I32" s="13"/>
      <c r="J32" s="13"/>
    </row>
    <row r="33" spans="1:10" ht="12.75">
      <c r="A33" s="18"/>
      <c r="B33" s="16" t="s">
        <v>154</v>
      </c>
      <c r="C33" s="13" t="s">
        <v>148</v>
      </c>
      <c r="D33" s="23">
        <v>55832570</v>
      </c>
      <c r="E33" s="19">
        <v>286119689</v>
      </c>
      <c r="F33" s="19">
        <v>150554098</v>
      </c>
      <c r="G33" s="19">
        <v>135565591</v>
      </c>
      <c r="H33" s="107">
        <v>58514738</v>
      </c>
      <c r="I33" s="107">
        <v>52062718</v>
      </c>
      <c r="J33" s="107">
        <v>6452020</v>
      </c>
    </row>
    <row r="34" spans="1:10" ht="12.75">
      <c r="A34" s="18"/>
      <c r="B34" s="15"/>
      <c r="C34" s="13" t="s">
        <v>153</v>
      </c>
      <c r="D34" s="108">
        <v>208470</v>
      </c>
      <c r="E34" s="19">
        <f>F34+G34</f>
        <v>3758714</v>
      </c>
      <c r="F34" s="108">
        <v>2717220</v>
      </c>
      <c r="G34" s="19">
        <v>1041494</v>
      </c>
      <c r="H34" s="109"/>
      <c r="I34" s="13"/>
      <c r="J34" s="17"/>
    </row>
    <row r="35" spans="1:10" ht="12.75">
      <c r="A35" s="18"/>
      <c r="B35" s="15"/>
      <c r="C35" s="13"/>
      <c r="D35" s="108"/>
      <c r="E35" s="19"/>
      <c r="F35" s="108"/>
      <c r="G35" s="19"/>
      <c r="H35" s="110"/>
      <c r="I35" s="13"/>
      <c r="J35" s="17"/>
    </row>
    <row r="36" spans="1:10" ht="12.75">
      <c r="A36" s="18"/>
      <c r="B36" s="15" t="s">
        <v>155</v>
      </c>
      <c r="C36" s="13" t="s">
        <v>148</v>
      </c>
      <c r="D36" s="108">
        <v>137747384</v>
      </c>
      <c r="E36" s="19">
        <v>742490639</v>
      </c>
      <c r="F36" s="108">
        <v>381602674</v>
      </c>
      <c r="G36" s="19">
        <v>360887965</v>
      </c>
      <c r="H36" s="109">
        <v>144458626</v>
      </c>
      <c r="I36" s="107">
        <v>135099454</v>
      </c>
      <c r="J36" s="111">
        <v>9359172</v>
      </c>
    </row>
    <row r="37" spans="1:10" ht="12.75">
      <c r="A37" s="18"/>
      <c r="B37" s="15"/>
      <c r="C37" s="13" t="s">
        <v>153</v>
      </c>
      <c r="D37" s="108">
        <v>252247</v>
      </c>
      <c r="E37" s="19">
        <f>F37+G37</f>
        <v>4044152</v>
      </c>
      <c r="F37" s="108">
        <v>2743018</v>
      </c>
      <c r="G37" s="19">
        <v>1301134</v>
      </c>
      <c r="H37" s="109"/>
      <c r="I37" s="13"/>
      <c r="J37" s="17"/>
    </row>
    <row r="38" spans="1:10" ht="12.75">
      <c r="A38" s="30"/>
      <c r="B38" s="112"/>
      <c r="C38" s="93"/>
      <c r="D38" s="112"/>
      <c r="E38" s="93"/>
      <c r="F38" s="112"/>
      <c r="G38" s="93"/>
      <c r="H38" s="113"/>
      <c r="I38" s="93"/>
      <c r="J38" s="114"/>
    </row>
    <row r="39" spans="1:10" ht="12.75">
      <c r="A39" s="271"/>
      <c r="B39" s="15"/>
      <c r="C39" s="15"/>
      <c r="D39" s="15"/>
      <c r="E39" s="15"/>
      <c r="F39" s="15"/>
      <c r="G39" s="15"/>
      <c r="H39" s="108"/>
      <c r="I39" s="15"/>
      <c r="J39" s="15"/>
    </row>
    <row r="40" spans="1:10" ht="12.75">
      <c r="A40" s="71" t="s">
        <v>158</v>
      </c>
      <c r="B40" s="15"/>
      <c r="C40" s="15"/>
      <c r="D40" s="15"/>
      <c r="E40" s="15"/>
      <c r="F40" s="15"/>
      <c r="G40" s="15"/>
      <c r="H40" s="108"/>
      <c r="I40" s="15"/>
      <c r="J40" s="15"/>
    </row>
    <row r="41" spans="1:3" ht="12.75">
      <c r="A41" s="181" t="s">
        <v>159</v>
      </c>
      <c r="B41" s="15"/>
      <c r="C41" s="15"/>
    </row>
    <row r="42" ht="12.75">
      <c r="A42" s="71" t="s">
        <v>160</v>
      </c>
    </row>
    <row r="43" ht="12.75">
      <c r="A43" s="71" t="s">
        <v>161</v>
      </c>
    </row>
    <row r="44" ht="12.75">
      <c r="A44" s="71" t="s">
        <v>162</v>
      </c>
    </row>
    <row r="45" spans="1:10" ht="12.75">
      <c r="A45" s="272" t="s">
        <v>163</v>
      </c>
      <c r="B45" s="304" t="s">
        <v>164</v>
      </c>
      <c r="C45" s="304"/>
      <c r="D45" s="304"/>
      <c r="E45" s="304"/>
      <c r="F45" s="304"/>
      <c r="G45" s="304"/>
      <c r="H45" s="304"/>
      <c r="I45" s="304"/>
      <c r="J45" s="304"/>
    </row>
  </sheetData>
  <mergeCells count="8">
    <mergeCell ref="B45:J45"/>
    <mergeCell ref="A2:J2"/>
    <mergeCell ref="A5:A6"/>
    <mergeCell ref="B5:B6"/>
    <mergeCell ref="C5:C6"/>
    <mergeCell ref="D5:D6"/>
    <mergeCell ref="E5:G5"/>
    <mergeCell ref="H5:J5"/>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3:I36"/>
  <sheetViews>
    <sheetView view="pageBreakPreview" zoomScale="60" workbookViewId="0" topLeftCell="A1">
      <selection activeCell="T23" sqref="T23"/>
    </sheetView>
  </sheetViews>
  <sheetFormatPr defaultColWidth="9.140625" defaultRowHeight="12.75"/>
  <cols>
    <col min="1" max="1" width="9.28125" style="0" bestFit="1" customWidth="1"/>
    <col min="2" max="2" width="16.00390625" style="0" customWidth="1"/>
    <col min="3" max="6" width="11.140625" style="0" bestFit="1" customWidth="1"/>
    <col min="7" max="7" width="11.140625" style="0" customWidth="1"/>
    <col min="8" max="9" width="9.8515625" style="0" bestFit="1" customWidth="1"/>
  </cols>
  <sheetData>
    <row r="3" spans="1:9" ht="12.75">
      <c r="A3" s="273" t="s">
        <v>179</v>
      </c>
      <c r="B3" s="159"/>
      <c r="C3" s="159"/>
      <c r="D3" s="159"/>
      <c r="E3" s="159"/>
      <c r="F3" s="159"/>
      <c r="G3" s="159"/>
      <c r="H3" s="159"/>
      <c r="I3" s="159"/>
    </row>
    <row r="4" spans="1:9" ht="12.75">
      <c r="A4" s="159"/>
      <c r="B4" s="159"/>
      <c r="C4" s="159"/>
      <c r="D4" s="159"/>
      <c r="E4" s="159"/>
      <c r="F4" s="159"/>
      <c r="G4" s="159"/>
      <c r="H4" s="159"/>
      <c r="I4" s="159"/>
    </row>
    <row r="5" spans="1:9" s="37" customFormat="1" ht="12.75">
      <c r="A5" s="329" t="s">
        <v>475</v>
      </c>
      <c r="B5" s="329" t="s">
        <v>474</v>
      </c>
      <c r="C5" s="309" t="s">
        <v>180</v>
      </c>
      <c r="D5" s="328"/>
      <c r="E5" s="328"/>
      <c r="F5" s="328"/>
      <c r="G5" s="328"/>
      <c r="H5" s="328"/>
      <c r="I5" s="310"/>
    </row>
    <row r="6" spans="1:9" s="37" customFormat="1" ht="38.25">
      <c r="A6" s="330"/>
      <c r="B6" s="330"/>
      <c r="C6" s="10" t="s">
        <v>181</v>
      </c>
      <c r="D6" s="162" t="s">
        <v>182</v>
      </c>
      <c r="E6" s="162" t="s">
        <v>183</v>
      </c>
      <c r="F6" s="162" t="s">
        <v>184</v>
      </c>
      <c r="G6" s="162" t="s">
        <v>471</v>
      </c>
      <c r="H6" s="162" t="s">
        <v>472</v>
      </c>
      <c r="I6" s="162" t="s">
        <v>473</v>
      </c>
    </row>
    <row r="7" spans="1:9" s="270" customFormat="1" ht="12.75">
      <c r="A7" s="8">
        <v>1</v>
      </c>
      <c r="B7" s="8">
        <v>2</v>
      </c>
      <c r="C7" s="8">
        <v>3</v>
      </c>
      <c r="D7" s="8">
        <v>4</v>
      </c>
      <c r="E7" s="8">
        <v>5</v>
      </c>
      <c r="F7" s="8">
        <v>6</v>
      </c>
      <c r="G7" s="8">
        <v>7</v>
      </c>
      <c r="H7" s="8">
        <v>8</v>
      </c>
      <c r="I7" s="8">
        <v>9</v>
      </c>
    </row>
    <row r="8" spans="1:9" ht="12.75">
      <c r="A8" s="159"/>
      <c r="B8" s="159"/>
      <c r="C8" s="159"/>
      <c r="D8" s="159"/>
      <c r="E8" s="159"/>
      <c r="F8" s="159"/>
      <c r="G8" s="159"/>
      <c r="H8" s="159"/>
      <c r="I8" s="159"/>
    </row>
    <row r="9" spans="1:9" ht="12.75">
      <c r="A9" s="159" t="s">
        <v>152</v>
      </c>
      <c r="B9" s="159"/>
      <c r="C9" s="159"/>
      <c r="D9" s="159"/>
      <c r="E9" s="159"/>
      <c r="F9" s="159"/>
      <c r="G9" s="159"/>
      <c r="H9" s="159"/>
      <c r="I9" s="159"/>
    </row>
    <row r="10" spans="1:9" ht="12.75">
      <c r="A10" s="159" t="s">
        <v>148</v>
      </c>
      <c r="B10" s="159">
        <v>118614803</v>
      </c>
      <c r="C10" s="159">
        <v>53046175</v>
      </c>
      <c r="D10" s="159">
        <v>33948809</v>
      </c>
      <c r="E10" s="159">
        <v>14496724</v>
      </c>
      <c r="F10" s="159">
        <v>7482461</v>
      </c>
      <c r="G10" s="159">
        <v>6852624</v>
      </c>
      <c r="H10" s="159">
        <v>769506</v>
      </c>
      <c r="I10" s="159">
        <v>2018504</v>
      </c>
    </row>
    <row r="11" spans="1:9" s="87" customFormat="1" ht="12.75">
      <c r="A11" s="160" t="s">
        <v>185</v>
      </c>
      <c r="B11" s="160">
        <v>100</v>
      </c>
      <c r="C11" s="160">
        <v>44.7</v>
      </c>
      <c r="D11" s="160">
        <v>28.6</v>
      </c>
      <c r="E11" s="160">
        <v>12.2</v>
      </c>
      <c r="F11" s="160">
        <v>6.3</v>
      </c>
      <c r="G11" s="160">
        <v>5.8</v>
      </c>
      <c r="H11" s="160">
        <v>0.6487436479576668</v>
      </c>
      <c r="I11" s="160">
        <v>1.7017302638018967</v>
      </c>
    </row>
    <row r="12" spans="1:9" ht="12.75">
      <c r="A12" s="159" t="s">
        <v>154</v>
      </c>
      <c r="B12" s="159">
        <v>28541877</v>
      </c>
      <c r="C12" s="159">
        <v>13072617</v>
      </c>
      <c r="D12" s="159">
        <v>7947026</v>
      </c>
      <c r="E12" s="159">
        <v>3484741</v>
      </c>
      <c r="F12" s="159">
        <v>1804721</v>
      </c>
      <c r="G12" s="159">
        <v>1626979</v>
      </c>
      <c r="H12" s="159">
        <v>149001</v>
      </c>
      <c r="I12" s="159">
        <v>456792</v>
      </c>
    </row>
    <row r="13" spans="1:9" s="87" customFormat="1" ht="12.75">
      <c r="A13" s="160" t="s">
        <v>185</v>
      </c>
      <c r="B13" s="160">
        <v>100</v>
      </c>
      <c r="C13" s="160">
        <v>45.8</v>
      </c>
      <c r="D13" s="160">
        <v>27.8</v>
      </c>
      <c r="E13" s="160">
        <v>12.3</v>
      </c>
      <c r="F13" s="160">
        <v>6.3</v>
      </c>
      <c r="G13" s="160">
        <v>5.7</v>
      </c>
      <c r="H13" s="160">
        <v>0.5220434521527789</v>
      </c>
      <c r="I13" s="160">
        <v>1.6004273299895448</v>
      </c>
    </row>
    <row r="14" spans="1:9" ht="12.75">
      <c r="A14" s="159" t="s">
        <v>155</v>
      </c>
      <c r="B14" s="159">
        <v>90072926</v>
      </c>
      <c r="C14" s="159">
        <v>39973558</v>
      </c>
      <c r="D14" s="159">
        <v>26001783</v>
      </c>
      <c r="E14" s="159">
        <v>11011983</v>
      </c>
      <c r="F14" s="159">
        <v>5677740</v>
      </c>
      <c r="G14" s="159">
        <v>5225645</v>
      </c>
      <c r="H14" s="159">
        <v>620505</v>
      </c>
      <c r="I14" s="159">
        <v>1561712</v>
      </c>
    </row>
    <row r="15" spans="1:9" s="87" customFormat="1" ht="12.75">
      <c r="A15" s="160" t="s">
        <v>185</v>
      </c>
      <c r="B15" s="160">
        <v>100</v>
      </c>
      <c r="C15" s="160">
        <v>44.4</v>
      </c>
      <c r="D15" s="160">
        <v>28.9</v>
      </c>
      <c r="E15" s="160">
        <v>12.2</v>
      </c>
      <c r="F15" s="160">
        <v>6.3</v>
      </c>
      <c r="G15" s="160">
        <v>5.8</v>
      </c>
      <c r="H15" s="160">
        <v>0.6888917986299234</v>
      </c>
      <c r="I15" s="160">
        <v>1.733830651843152</v>
      </c>
    </row>
    <row r="16" spans="1:9" ht="12.75">
      <c r="A16" s="159"/>
      <c r="B16" s="159"/>
      <c r="C16" s="159"/>
      <c r="D16" s="159"/>
      <c r="E16" s="159"/>
      <c r="F16" s="159"/>
      <c r="G16" s="159"/>
      <c r="H16" s="159"/>
      <c r="I16" s="159"/>
    </row>
    <row r="17" spans="1:9" ht="12.75">
      <c r="A17" s="159" t="s">
        <v>156</v>
      </c>
      <c r="B17" s="159"/>
      <c r="C17" s="159"/>
      <c r="D17" s="159"/>
      <c r="E17" s="159"/>
      <c r="F17" s="159"/>
      <c r="G17" s="159"/>
      <c r="H17" s="159"/>
      <c r="I17" s="159"/>
    </row>
    <row r="18" spans="1:9" ht="12.75">
      <c r="A18" s="159" t="s">
        <v>148</v>
      </c>
      <c r="B18" s="159">
        <v>151032898</v>
      </c>
      <c r="C18" s="159">
        <v>61154743</v>
      </c>
      <c r="D18" s="159">
        <v>46180064</v>
      </c>
      <c r="E18" s="159">
        <v>20910465</v>
      </c>
      <c r="F18" s="159">
        <v>10791101</v>
      </c>
      <c r="G18" s="159">
        <v>10608294</v>
      </c>
      <c r="H18" s="159">
        <v>43538</v>
      </c>
      <c r="I18" s="159">
        <v>1344693</v>
      </c>
    </row>
    <row r="19" spans="1:9" s="87" customFormat="1" ht="12.75">
      <c r="A19" s="160" t="s">
        <v>185</v>
      </c>
      <c r="B19" s="160">
        <v>100</v>
      </c>
      <c r="C19" s="160">
        <v>40.5</v>
      </c>
      <c r="D19" s="160">
        <v>30.6</v>
      </c>
      <c r="E19" s="160">
        <v>13.8</v>
      </c>
      <c r="F19" s="160">
        <v>7.2</v>
      </c>
      <c r="G19" s="160">
        <v>7</v>
      </c>
      <c r="H19" s="160">
        <v>0.028826832151495896</v>
      </c>
      <c r="I19" s="160">
        <v>0.8903311912878743</v>
      </c>
    </row>
    <row r="20" spans="1:9" ht="12.75">
      <c r="A20" s="159" t="s">
        <v>154</v>
      </c>
      <c r="B20" s="159">
        <v>39493450</v>
      </c>
      <c r="C20" s="159">
        <v>15620078</v>
      </c>
      <c r="D20" s="159">
        <v>11992915</v>
      </c>
      <c r="E20" s="159">
        <v>5852191</v>
      </c>
      <c r="F20" s="159">
        <v>3070829</v>
      </c>
      <c r="G20" s="159">
        <v>2751947</v>
      </c>
      <c r="H20" s="159">
        <v>16578</v>
      </c>
      <c r="I20" s="159">
        <v>188912</v>
      </c>
    </row>
    <row r="21" spans="1:9" s="87" customFormat="1" ht="12.75">
      <c r="A21" s="160" t="s">
        <v>185</v>
      </c>
      <c r="B21" s="160">
        <v>100</v>
      </c>
      <c r="C21" s="160">
        <v>39.5</v>
      </c>
      <c r="D21" s="160">
        <v>30.4</v>
      </c>
      <c r="E21" s="160">
        <v>14.8</v>
      </c>
      <c r="F21" s="160">
        <v>7.8</v>
      </c>
      <c r="G21" s="160">
        <v>7</v>
      </c>
      <c r="H21" s="160">
        <v>0.04197658092671063</v>
      </c>
      <c r="I21" s="160">
        <v>0.4783375471122427</v>
      </c>
    </row>
    <row r="22" spans="1:9" ht="12.75">
      <c r="A22" s="159" t="s">
        <v>155</v>
      </c>
      <c r="B22" s="159">
        <v>111539448</v>
      </c>
      <c r="C22" s="159">
        <v>45534665</v>
      </c>
      <c r="D22" s="159">
        <v>34187149</v>
      </c>
      <c r="E22" s="159">
        <v>15058274</v>
      </c>
      <c r="F22" s="159">
        <v>7720272</v>
      </c>
      <c r="G22" s="159">
        <v>7856347</v>
      </c>
      <c r="H22" s="159">
        <v>26960</v>
      </c>
      <c r="I22" s="159">
        <v>1155781</v>
      </c>
    </row>
    <row r="23" spans="1:9" s="87" customFormat="1" ht="12.75">
      <c r="A23" s="160" t="s">
        <v>185</v>
      </c>
      <c r="B23" s="160">
        <v>100</v>
      </c>
      <c r="C23" s="160">
        <v>40.8</v>
      </c>
      <c r="D23" s="160">
        <v>30.7</v>
      </c>
      <c r="E23" s="160">
        <v>13.5</v>
      </c>
      <c r="F23" s="160">
        <v>6.9</v>
      </c>
      <c r="G23" s="160">
        <v>7</v>
      </c>
      <c r="H23" s="160">
        <v>0.024170820712686333</v>
      </c>
      <c r="I23" s="160">
        <v>1.0362082839068738</v>
      </c>
    </row>
    <row r="24" spans="1:9" ht="12.75">
      <c r="A24" s="159"/>
      <c r="B24" s="159"/>
      <c r="C24" s="159"/>
      <c r="D24" s="159"/>
      <c r="E24" s="159"/>
      <c r="F24" s="159"/>
      <c r="G24" s="159"/>
      <c r="H24" s="159"/>
      <c r="I24" s="159"/>
    </row>
    <row r="25" spans="1:9" ht="12.75">
      <c r="A25" s="159">
        <v>2001</v>
      </c>
      <c r="B25" s="159"/>
      <c r="C25" s="159"/>
      <c r="D25" s="159"/>
      <c r="E25" s="159"/>
      <c r="F25" s="159"/>
      <c r="G25" s="159"/>
      <c r="H25" s="159"/>
      <c r="I25" s="159"/>
    </row>
    <row r="26" spans="1:9" ht="12.75">
      <c r="A26" s="159" t="s">
        <v>148</v>
      </c>
      <c r="B26" s="159">
        <v>191963935</v>
      </c>
      <c r="C26" s="159">
        <v>73856117</v>
      </c>
      <c r="D26" s="159">
        <v>57571314</v>
      </c>
      <c r="E26" s="159">
        <v>27541899</v>
      </c>
      <c r="F26" s="159">
        <v>14361957</v>
      </c>
      <c r="G26" s="159">
        <v>12660232</v>
      </c>
      <c r="H26" s="159">
        <v>5972416</v>
      </c>
      <c r="I26" s="159" t="s">
        <v>103</v>
      </c>
    </row>
    <row r="27" spans="1:9" ht="12.75">
      <c r="A27" s="159" t="s">
        <v>185</v>
      </c>
      <c r="B27" s="159">
        <v>100</v>
      </c>
      <c r="C27" s="160">
        <v>38.473954495671286</v>
      </c>
      <c r="D27" s="160">
        <v>29.990692782995932</v>
      </c>
      <c r="E27" s="160">
        <v>14.347434063591164</v>
      </c>
      <c r="F27" s="160">
        <v>7.481591268693258</v>
      </c>
      <c r="G27" s="160">
        <v>6.595109649111954</v>
      </c>
      <c r="H27" s="160">
        <v>3.1112177399364103</v>
      </c>
      <c r="I27" s="159"/>
    </row>
    <row r="28" spans="1:9" ht="12.75">
      <c r="A28" s="159" t="s">
        <v>154</v>
      </c>
      <c r="B28" s="159">
        <v>53692376</v>
      </c>
      <c r="C28" s="159">
        <v>18852794</v>
      </c>
      <c r="D28" s="159">
        <v>15857448</v>
      </c>
      <c r="E28" s="159">
        <v>9176931</v>
      </c>
      <c r="F28" s="159">
        <v>4656850</v>
      </c>
      <c r="G28" s="159">
        <v>3900405</v>
      </c>
      <c r="H28" s="159">
        <v>1247948</v>
      </c>
      <c r="I28" s="159" t="s">
        <v>103</v>
      </c>
    </row>
    <row r="29" spans="1:9" s="87" customFormat="1" ht="12.75">
      <c r="A29" s="160" t="s">
        <v>185</v>
      </c>
      <c r="B29" s="160">
        <v>100</v>
      </c>
      <c r="C29" s="160">
        <v>35.11260891117949</v>
      </c>
      <c r="D29" s="160">
        <v>29.53389136662531</v>
      </c>
      <c r="E29" s="160">
        <v>17.091683556712038</v>
      </c>
      <c r="F29" s="160">
        <v>8.67320529827177</v>
      </c>
      <c r="G29" s="160">
        <v>7.26435537142182</v>
      </c>
      <c r="H29" s="160">
        <v>2.32425549578957</v>
      </c>
      <c r="I29" s="160"/>
    </row>
    <row r="30" spans="1:9" ht="12.75">
      <c r="A30" s="159" t="s">
        <v>155</v>
      </c>
      <c r="B30" s="159">
        <v>138271559</v>
      </c>
      <c r="C30" s="159">
        <v>55003323</v>
      </c>
      <c r="D30" s="159">
        <v>41713866</v>
      </c>
      <c r="E30" s="159">
        <v>18364968</v>
      </c>
      <c r="F30" s="159">
        <v>9705107</v>
      </c>
      <c r="G30" s="159">
        <v>8759827</v>
      </c>
      <c r="H30" s="159">
        <v>4724468</v>
      </c>
      <c r="I30" s="159" t="s">
        <v>103</v>
      </c>
    </row>
    <row r="31" spans="1:9" s="87" customFormat="1" ht="12.75">
      <c r="A31" s="160" t="s">
        <v>185</v>
      </c>
      <c r="B31" s="160">
        <v>100</v>
      </c>
      <c r="C31" s="160">
        <v>39.77920217128672</v>
      </c>
      <c r="D31" s="160">
        <v>30.16807382637524</v>
      </c>
      <c r="E31" s="160">
        <v>13.281811626930452</v>
      </c>
      <c r="F31" s="160">
        <v>7.018874358681383</v>
      </c>
      <c r="G31" s="160">
        <v>6.335234131554126</v>
      </c>
      <c r="H31" s="160">
        <v>3.4168038851720763</v>
      </c>
      <c r="I31" s="160"/>
    </row>
    <row r="34" ht="12.75">
      <c r="A34" t="s">
        <v>186</v>
      </c>
    </row>
    <row r="35" ht="12.75">
      <c r="A35" t="s">
        <v>187</v>
      </c>
    </row>
    <row r="36" ht="12.75">
      <c r="A36" t="s">
        <v>188</v>
      </c>
    </row>
  </sheetData>
  <mergeCells count="3">
    <mergeCell ref="C5:I5"/>
    <mergeCell ref="B5:B6"/>
    <mergeCell ref="A5:A6"/>
  </mergeCells>
  <printOptions/>
  <pageMargins left="0.43" right="0.19" top="1" bottom="1" header="0.5" footer="0.5"/>
  <pageSetup horizontalDpi="600" verticalDpi="600" orientation="portrait" scale="97" r:id="rId1"/>
</worksheet>
</file>

<file path=xl/worksheets/sheet6.xml><?xml version="1.0" encoding="utf-8"?>
<worksheet xmlns="http://schemas.openxmlformats.org/spreadsheetml/2006/main" xmlns:r="http://schemas.openxmlformats.org/officeDocument/2006/relationships">
  <dimension ref="A1:L46"/>
  <sheetViews>
    <sheetView view="pageBreakPreview" zoomScale="60" workbookViewId="0" topLeftCell="A1">
      <selection activeCell="M62" sqref="M62"/>
    </sheetView>
  </sheetViews>
  <sheetFormatPr defaultColWidth="9.140625" defaultRowHeight="12.75"/>
  <cols>
    <col min="1" max="1" width="9.28125" style="0" bestFit="1" customWidth="1"/>
    <col min="2" max="2" width="19.140625" style="0" customWidth="1"/>
    <col min="3" max="3" width="10.57421875" style="0" bestFit="1" customWidth="1"/>
    <col min="4" max="7" width="12.00390625" style="0" bestFit="1" customWidth="1"/>
    <col min="8" max="12" width="9.28125" style="0" bestFit="1" customWidth="1"/>
  </cols>
  <sheetData>
    <row r="1" spans="1:12" ht="12.75">
      <c r="A1" s="322" t="s">
        <v>178</v>
      </c>
      <c r="B1" s="322"/>
      <c r="C1" s="322"/>
      <c r="D1" s="322"/>
      <c r="E1" s="322"/>
      <c r="F1" s="322"/>
      <c r="G1" s="322"/>
      <c r="H1" s="322"/>
      <c r="I1" s="322"/>
      <c r="J1" s="322"/>
      <c r="K1" s="322"/>
      <c r="L1" s="322"/>
    </row>
    <row r="2" spans="1:12" ht="12.75">
      <c r="A2" s="323" t="s">
        <v>2</v>
      </c>
      <c r="B2" s="325" t="s">
        <v>165</v>
      </c>
      <c r="C2" s="282" t="s">
        <v>166</v>
      </c>
      <c r="D2" s="327"/>
      <c r="E2" s="327"/>
      <c r="F2" s="327"/>
      <c r="G2" s="283"/>
      <c r="H2" s="282" t="s">
        <v>167</v>
      </c>
      <c r="I2" s="327"/>
      <c r="J2" s="327"/>
      <c r="K2" s="327"/>
      <c r="L2" s="283"/>
    </row>
    <row r="3" spans="1:12" ht="12.75">
      <c r="A3" s="324"/>
      <c r="B3" s="326"/>
      <c r="C3" s="119">
        <v>1991</v>
      </c>
      <c r="D3" s="119">
        <v>2001</v>
      </c>
      <c r="E3" s="119">
        <v>2004</v>
      </c>
      <c r="F3" s="119">
        <v>2006</v>
      </c>
      <c r="G3" s="119">
        <v>2025</v>
      </c>
      <c r="H3" s="120">
        <v>1991</v>
      </c>
      <c r="I3" s="120">
        <v>2001</v>
      </c>
      <c r="J3" s="119">
        <v>2004</v>
      </c>
      <c r="K3" s="121">
        <v>2006</v>
      </c>
      <c r="L3" s="121">
        <v>2025</v>
      </c>
    </row>
    <row r="4" spans="1:12" ht="12.75">
      <c r="A4" s="119">
        <v>1</v>
      </c>
      <c r="B4" s="119">
        <v>2</v>
      </c>
      <c r="C4" s="119">
        <v>3</v>
      </c>
      <c r="D4" s="117">
        <v>4</v>
      </c>
      <c r="E4" s="119">
        <v>5</v>
      </c>
      <c r="F4" s="119">
        <v>6</v>
      </c>
      <c r="G4" s="117">
        <v>7</v>
      </c>
      <c r="H4" s="119">
        <v>8</v>
      </c>
      <c r="I4" s="119">
        <v>9</v>
      </c>
      <c r="J4" s="117">
        <v>10</v>
      </c>
      <c r="K4" s="119">
        <v>11</v>
      </c>
      <c r="L4" s="119">
        <v>12</v>
      </c>
    </row>
    <row r="5" spans="1:12" ht="12.75">
      <c r="A5" s="122"/>
      <c r="B5" s="122"/>
      <c r="C5" s="122"/>
      <c r="D5" s="123"/>
      <c r="E5" s="122"/>
      <c r="F5" s="123"/>
      <c r="G5" s="123"/>
      <c r="H5" s="124"/>
      <c r="I5" s="125"/>
      <c r="J5" s="126"/>
      <c r="K5" s="127"/>
      <c r="L5" s="128"/>
    </row>
    <row r="6" spans="1:12" ht="12.75">
      <c r="A6" s="129">
        <v>1</v>
      </c>
      <c r="B6" s="130" t="s">
        <v>9</v>
      </c>
      <c r="C6" s="130">
        <v>66508</v>
      </c>
      <c r="D6" s="131">
        <v>75728</v>
      </c>
      <c r="E6" s="132">
        <v>78527</v>
      </c>
      <c r="F6" s="132">
        <v>80430</v>
      </c>
      <c r="G6" s="133">
        <v>94276</v>
      </c>
      <c r="H6" s="134">
        <v>2.5</v>
      </c>
      <c r="I6" s="135">
        <v>3.2</v>
      </c>
      <c r="J6" s="136">
        <v>3.45</v>
      </c>
      <c r="K6" s="137">
        <v>3.63</v>
      </c>
      <c r="L6" s="138">
        <v>4.91</v>
      </c>
    </row>
    <row r="7" spans="1:12" ht="12.75">
      <c r="A7" s="129">
        <v>2</v>
      </c>
      <c r="B7" s="139" t="s">
        <v>10</v>
      </c>
      <c r="C7" s="130">
        <v>865</v>
      </c>
      <c r="D7" s="139">
        <v>1091</v>
      </c>
      <c r="E7" s="130">
        <v>1139</v>
      </c>
      <c r="F7" s="130">
        <v>1170</v>
      </c>
      <c r="G7" s="138">
        <v>1429</v>
      </c>
      <c r="H7" s="134">
        <v>0.03</v>
      </c>
      <c r="I7" s="135">
        <v>0.05</v>
      </c>
      <c r="J7" s="136">
        <v>0.05</v>
      </c>
      <c r="K7" s="137">
        <v>0.05</v>
      </c>
      <c r="L7" s="138">
        <v>0.07</v>
      </c>
    </row>
    <row r="8" spans="1:12" ht="12.75">
      <c r="A8" s="129">
        <v>3</v>
      </c>
      <c r="B8" s="139" t="s">
        <v>11</v>
      </c>
      <c r="C8" s="130">
        <v>22414</v>
      </c>
      <c r="D8" s="139">
        <v>26638</v>
      </c>
      <c r="E8" s="130">
        <v>28050</v>
      </c>
      <c r="F8" s="130">
        <v>29009</v>
      </c>
      <c r="G8" s="138">
        <v>36766</v>
      </c>
      <c r="H8" s="134">
        <v>0.84</v>
      </c>
      <c r="I8" s="135">
        <v>1.13</v>
      </c>
      <c r="J8" s="136">
        <v>1.23</v>
      </c>
      <c r="K8" s="137">
        <v>1.31</v>
      </c>
      <c r="L8" s="138">
        <v>1.91</v>
      </c>
    </row>
    <row r="9" spans="1:12" ht="12.75">
      <c r="A9" s="129">
        <v>4</v>
      </c>
      <c r="B9" s="139" t="s">
        <v>12</v>
      </c>
      <c r="C9" s="130">
        <v>86374</v>
      </c>
      <c r="D9" s="139">
        <v>82879</v>
      </c>
      <c r="E9" s="130">
        <v>87810</v>
      </c>
      <c r="F9" s="130">
        <v>90830</v>
      </c>
      <c r="G9" s="138">
        <v>114845</v>
      </c>
      <c r="H9" s="134">
        <v>3.25</v>
      </c>
      <c r="I9" s="135">
        <v>3.5</v>
      </c>
      <c r="J9" s="136">
        <v>3.86</v>
      </c>
      <c r="K9" s="137">
        <v>4.09</v>
      </c>
      <c r="L9" s="138">
        <v>5.98</v>
      </c>
    </row>
    <row r="10" spans="1:12" ht="12.75">
      <c r="A10" s="129">
        <v>5</v>
      </c>
      <c r="B10" s="139" t="s">
        <v>40</v>
      </c>
      <c r="C10" s="130">
        <v>642</v>
      </c>
      <c r="D10" s="139">
        <v>901</v>
      </c>
      <c r="E10" s="130">
        <v>969</v>
      </c>
      <c r="F10" s="130">
        <v>1013</v>
      </c>
      <c r="G10" s="138">
        <v>1642</v>
      </c>
      <c r="H10" s="134">
        <v>0.02</v>
      </c>
      <c r="I10" s="135">
        <v>0.04</v>
      </c>
      <c r="J10" s="136">
        <v>0.04</v>
      </c>
      <c r="K10" s="137">
        <v>0.05</v>
      </c>
      <c r="L10" s="138">
        <v>0.09</v>
      </c>
    </row>
    <row r="11" spans="1:12" ht="12.75">
      <c r="A11" s="129">
        <v>6</v>
      </c>
      <c r="B11" s="139" t="s">
        <v>168</v>
      </c>
      <c r="C11" s="140" t="s">
        <v>169</v>
      </c>
      <c r="D11" s="139">
        <v>20796</v>
      </c>
      <c r="E11" s="130">
        <v>22011</v>
      </c>
      <c r="F11" s="130">
        <v>22859</v>
      </c>
      <c r="G11" s="138">
        <v>29513</v>
      </c>
      <c r="H11" s="141" t="s">
        <v>169</v>
      </c>
      <c r="I11" s="135">
        <v>0.88</v>
      </c>
      <c r="J11" s="136">
        <v>0.97</v>
      </c>
      <c r="K11" s="137">
        <v>1.03</v>
      </c>
      <c r="L11" s="138">
        <v>1.54</v>
      </c>
    </row>
    <row r="12" spans="1:12" ht="12.75">
      <c r="A12" s="129">
        <v>7</v>
      </c>
      <c r="B12" s="139" t="s">
        <v>15</v>
      </c>
      <c r="C12" s="130">
        <v>1170</v>
      </c>
      <c r="D12" s="139">
        <v>1344</v>
      </c>
      <c r="E12" s="130">
        <v>1451</v>
      </c>
      <c r="F12" s="130">
        <v>1537</v>
      </c>
      <c r="G12" s="138">
        <v>2703</v>
      </c>
      <c r="H12" s="134">
        <v>0.04</v>
      </c>
      <c r="I12" s="135">
        <v>0.06</v>
      </c>
      <c r="J12" s="136">
        <v>0.06</v>
      </c>
      <c r="K12" s="137">
        <v>0.07</v>
      </c>
      <c r="L12" s="138">
        <v>0.14</v>
      </c>
    </row>
    <row r="13" spans="1:12" ht="12.75">
      <c r="A13" s="129">
        <v>8</v>
      </c>
      <c r="B13" s="139" t="s">
        <v>16</v>
      </c>
      <c r="C13" s="130">
        <v>41310</v>
      </c>
      <c r="D13" s="139">
        <v>50597</v>
      </c>
      <c r="E13" s="130">
        <v>53195</v>
      </c>
      <c r="F13" s="130">
        <v>54814</v>
      </c>
      <c r="G13" s="138">
        <v>67402</v>
      </c>
      <c r="H13" s="134">
        <v>1.55</v>
      </c>
      <c r="I13" s="135">
        <v>2.14</v>
      </c>
      <c r="J13" s="136">
        <v>2.34</v>
      </c>
      <c r="K13" s="137">
        <v>2.47</v>
      </c>
      <c r="L13" s="138">
        <v>3.51</v>
      </c>
    </row>
    <row r="14" spans="1:12" ht="12.75">
      <c r="A14" s="129">
        <v>9</v>
      </c>
      <c r="B14" s="139" t="s">
        <v>17</v>
      </c>
      <c r="C14" s="130">
        <v>16464</v>
      </c>
      <c r="D14" s="139">
        <v>21083</v>
      </c>
      <c r="E14" s="130">
        <v>22296</v>
      </c>
      <c r="F14" s="130">
        <v>23040</v>
      </c>
      <c r="G14" s="138">
        <v>28941</v>
      </c>
      <c r="H14" s="134">
        <v>0.62</v>
      </c>
      <c r="I14" s="135">
        <v>0.89</v>
      </c>
      <c r="J14" s="136">
        <v>0.98</v>
      </c>
      <c r="K14" s="137">
        <v>1.04</v>
      </c>
      <c r="L14" s="138">
        <v>1.51</v>
      </c>
    </row>
    <row r="15" spans="1:12" ht="12.75">
      <c r="A15" s="129">
        <v>10</v>
      </c>
      <c r="B15" s="139" t="s">
        <v>18</v>
      </c>
      <c r="C15" s="130">
        <v>5171</v>
      </c>
      <c r="D15" s="139">
        <v>6077</v>
      </c>
      <c r="E15" s="130">
        <v>6294</v>
      </c>
      <c r="F15" s="130">
        <v>6425</v>
      </c>
      <c r="G15" s="138">
        <v>7345</v>
      </c>
      <c r="H15" s="134">
        <v>0.19</v>
      </c>
      <c r="I15" s="135">
        <v>0.26</v>
      </c>
      <c r="J15" s="136">
        <v>0.28</v>
      </c>
      <c r="K15" s="137">
        <v>0.29</v>
      </c>
      <c r="L15" s="138">
        <v>0.38</v>
      </c>
    </row>
    <row r="16" spans="1:12" ht="12.75">
      <c r="A16" s="129">
        <v>11</v>
      </c>
      <c r="B16" s="139" t="s">
        <v>104</v>
      </c>
      <c r="C16" s="130">
        <v>7719</v>
      </c>
      <c r="D16" s="139">
        <v>10070</v>
      </c>
      <c r="E16" s="130">
        <v>10935</v>
      </c>
      <c r="F16" s="130">
        <v>11603</v>
      </c>
      <c r="G16" s="138">
        <v>21767</v>
      </c>
      <c r="H16" s="134">
        <v>0.29</v>
      </c>
      <c r="I16" s="135">
        <v>0.43</v>
      </c>
      <c r="J16" s="136">
        <v>0.48</v>
      </c>
      <c r="K16" s="137">
        <v>0.52</v>
      </c>
      <c r="L16" s="138">
        <v>1.13</v>
      </c>
    </row>
    <row r="17" spans="1:12" ht="12.75">
      <c r="A17" s="129">
        <v>12</v>
      </c>
      <c r="B17" s="139" t="s">
        <v>105</v>
      </c>
      <c r="C17" s="132" t="s">
        <v>169</v>
      </c>
      <c r="D17" s="139">
        <v>26909</v>
      </c>
      <c r="E17" s="130">
        <v>28303</v>
      </c>
      <c r="F17" s="130">
        <v>29173</v>
      </c>
      <c r="G17" s="138">
        <v>35730</v>
      </c>
      <c r="H17" s="141" t="s">
        <v>169</v>
      </c>
      <c r="I17" s="135">
        <v>1.14</v>
      </c>
      <c r="J17" s="136">
        <v>1.24</v>
      </c>
      <c r="K17" s="137">
        <v>1.32</v>
      </c>
      <c r="L17" s="138">
        <v>1.86</v>
      </c>
    </row>
    <row r="18" spans="1:12" ht="12.75">
      <c r="A18" s="129">
        <v>13</v>
      </c>
      <c r="B18" s="139" t="s">
        <v>21</v>
      </c>
      <c r="C18" s="130">
        <v>44977</v>
      </c>
      <c r="D18" s="139">
        <v>52734</v>
      </c>
      <c r="E18" s="130">
        <v>54824</v>
      </c>
      <c r="F18" s="130">
        <v>56137</v>
      </c>
      <c r="G18" s="138">
        <v>65879</v>
      </c>
      <c r="H18" s="134">
        <v>1.69</v>
      </c>
      <c r="I18" s="135">
        <v>2.23</v>
      </c>
      <c r="J18" s="136">
        <v>2.41</v>
      </c>
      <c r="K18" s="137">
        <v>2.53</v>
      </c>
      <c r="L18" s="138">
        <v>3.43</v>
      </c>
    </row>
    <row r="19" spans="1:12" ht="12.75">
      <c r="A19" s="129">
        <v>14</v>
      </c>
      <c r="B19" s="139" t="s">
        <v>22</v>
      </c>
      <c r="C19" s="130">
        <v>29099</v>
      </c>
      <c r="D19" s="139">
        <v>31839</v>
      </c>
      <c r="E19" s="130">
        <v>32862</v>
      </c>
      <c r="F19" s="130">
        <v>33569</v>
      </c>
      <c r="G19" s="138">
        <v>38360</v>
      </c>
      <c r="H19" s="134">
        <v>1.09</v>
      </c>
      <c r="I19" s="135">
        <v>1.34</v>
      </c>
      <c r="J19" s="136">
        <v>1.45</v>
      </c>
      <c r="K19" s="137">
        <v>1.51</v>
      </c>
      <c r="L19" s="138">
        <v>2</v>
      </c>
    </row>
    <row r="20" spans="1:12" ht="12.75">
      <c r="A20" s="129">
        <v>15</v>
      </c>
      <c r="B20" s="139" t="s">
        <v>23</v>
      </c>
      <c r="C20" s="130">
        <v>66181</v>
      </c>
      <c r="D20" s="139">
        <v>60385</v>
      </c>
      <c r="E20" s="130">
        <v>64237</v>
      </c>
      <c r="F20" s="130">
        <v>66801</v>
      </c>
      <c r="G20" s="138">
        <v>88062</v>
      </c>
      <c r="H20" s="134">
        <v>2.49</v>
      </c>
      <c r="I20" s="135">
        <v>2.55</v>
      </c>
      <c r="J20" s="136">
        <v>2.82</v>
      </c>
      <c r="K20" s="137">
        <v>3.01</v>
      </c>
      <c r="L20" s="138">
        <v>4.58</v>
      </c>
    </row>
    <row r="21" spans="1:12" ht="12.75">
      <c r="A21" s="129">
        <v>16</v>
      </c>
      <c r="B21" s="139" t="s">
        <v>24</v>
      </c>
      <c r="C21" s="130">
        <v>78937</v>
      </c>
      <c r="D21" s="139">
        <v>96752</v>
      </c>
      <c r="E21" s="130">
        <v>101275</v>
      </c>
      <c r="F21" s="130">
        <v>104104</v>
      </c>
      <c r="G21" s="138">
        <v>127719</v>
      </c>
      <c r="H21" s="134">
        <v>2.97</v>
      </c>
      <c r="I21" s="135">
        <v>4.09</v>
      </c>
      <c r="J21" s="136">
        <v>4.45</v>
      </c>
      <c r="K21" s="137">
        <v>4.69</v>
      </c>
      <c r="L21" s="138">
        <v>6.65</v>
      </c>
    </row>
    <row r="22" spans="1:12" ht="12.75">
      <c r="A22" s="129">
        <v>17</v>
      </c>
      <c r="B22" s="139" t="s">
        <v>106</v>
      </c>
      <c r="C22" s="130">
        <v>1837</v>
      </c>
      <c r="D22" s="139">
        <v>2389</v>
      </c>
      <c r="E22" s="130">
        <v>2499</v>
      </c>
      <c r="F22" s="130">
        <v>2561</v>
      </c>
      <c r="G22" s="138">
        <v>3128</v>
      </c>
      <c r="H22" s="134">
        <v>0.07</v>
      </c>
      <c r="I22" s="135">
        <v>0.1</v>
      </c>
      <c r="J22" s="136">
        <v>0.11</v>
      </c>
      <c r="K22" s="137">
        <v>0.12</v>
      </c>
      <c r="L22" s="138">
        <v>0.16</v>
      </c>
    </row>
    <row r="23" spans="1:12" ht="12.75">
      <c r="A23" s="129">
        <v>18</v>
      </c>
      <c r="B23" s="139" t="s">
        <v>26</v>
      </c>
      <c r="C23" s="130">
        <v>1775</v>
      </c>
      <c r="D23" s="139">
        <v>2306</v>
      </c>
      <c r="E23" s="130">
        <v>2411</v>
      </c>
      <c r="F23" s="130">
        <v>2472</v>
      </c>
      <c r="G23" s="138">
        <v>3021</v>
      </c>
      <c r="H23" s="134">
        <v>0.07</v>
      </c>
      <c r="I23" s="134">
        <v>0.1</v>
      </c>
      <c r="J23" s="136">
        <v>0.11</v>
      </c>
      <c r="K23" s="137">
        <v>0.11</v>
      </c>
      <c r="L23" s="138">
        <v>0.16</v>
      </c>
    </row>
    <row r="24" spans="1:12" ht="12.75">
      <c r="A24" s="129">
        <v>19</v>
      </c>
      <c r="B24" s="139" t="s">
        <v>27</v>
      </c>
      <c r="C24" s="130">
        <v>690</v>
      </c>
      <c r="D24" s="139">
        <v>891</v>
      </c>
      <c r="E24" s="130">
        <v>932</v>
      </c>
      <c r="F24" s="130">
        <v>955</v>
      </c>
      <c r="G24" s="138">
        <v>1167</v>
      </c>
      <c r="H24" s="134">
        <v>0.03</v>
      </c>
      <c r="I24" s="135">
        <v>0.04</v>
      </c>
      <c r="J24" s="136">
        <v>0.04</v>
      </c>
      <c r="K24" s="137">
        <v>0.04</v>
      </c>
      <c r="L24" s="138">
        <v>0.06</v>
      </c>
    </row>
    <row r="25" spans="1:12" ht="12.75">
      <c r="A25" s="129">
        <v>20</v>
      </c>
      <c r="B25" s="139" t="s">
        <v>28</v>
      </c>
      <c r="C25" s="130">
        <v>1210</v>
      </c>
      <c r="D25" s="139">
        <v>1989</v>
      </c>
      <c r="E25" s="130">
        <v>2090</v>
      </c>
      <c r="F25" s="130">
        <v>2132</v>
      </c>
      <c r="G25" s="138">
        <v>2606</v>
      </c>
      <c r="H25" s="134">
        <v>0.05</v>
      </c>
      <c r="I25" s="135">
        <v>0.08</v>
      </c>
      <c r="J25" s="136">
        <v>0.09</v>
      </c>
      <c r="K25" s="137">
        <v>0.1</v>
      </c>
      <c r="L25" s="138">
        <v>0.14</v>
      </c>
    </row>
    <row r="26" spans="1:12" ht="12.75">
      <c r="A26" s="129">
        <v>21</v>
      </c>
      <c r="B26" s="139" t="s">
        <v>29</v>
      </c>
      <c r="C26" s="130">
        <v>31660</v>
      </c>
      <c r="D26" s="139">
        <v>36707</v>
      </c>
      <c r="E26" s="130">
        <v>38139</v>
      </c>
      <c r="F26" s="130">
        <v>39053</v>
      </c>
      <c r="G26" s="138">
        <v>45763</v>
      </c>
      <c r="H26" s="134">
        <v>1.19</v>
      </c>
      <c r="I26" s="135">
        <v>1.55</v>
      </c>
      <c r="J26" s="136">
        <v>1.68</v>
      </c>
      <c r="K26" s="137">
        <v>1.76</v>
      </c>
      <c r="L26" s="138">
        <v>2.38</v>
      </c>
    </row>
    <row r="27" spans="1:12" ht="12.75">
      <c r="A27" s="129">
        <v>22</v>
      </c>
      <c r="B27" s="139" t="s">
        <v>30</v>
      </c>
      <c r="C27" s="130">
        <v>20282</v>
      </c>
      <c r="D27" s="139">
        <v>24289</v>
      </c>
      <c r="E27" s="130">
        <v>25336</v>
      </c>
      <c r="F27" s="130">
        <v>25976</v>
      </c>
      <c r="G27" s="138">
        <v>30609</v>
      </c>
      <c r="H27" s="134">
        <v>0.76</v>
      </c>
      <c r="I27" s="135">
        <v>1.03</v>
      </c>
      <c r="J27" s="136">
        <v>1.11</v>
      </c>
      <c r="K27" s="137">
        <v>1.17</v>
      </c>
      <c r="L27" s="138">
        <v>1.59</v>
      </c>
    </row>
    <row r="28" spans="1:12" ht="12.75">
      <c r="A28" s="129">
        <v>23</v>
      </c>
      <c r="B28" s="139" t="s">
        <v>31</v>
      </c>
      <c r="C28" s="130">
        <v>44006</v>
      </c>
      <c r="D28" s="139">
        <v>56473</v>
      </c>
      <c r="E28" s="130">
        <v>60127</v>
      </c>
      <c r="F28" s="130">
        <v>62431</v>
      </c>
      <c r="G28" s="138">
        <v>80005</v>
      </c>
      <c r="H28" s="134">
        <v>1.66</v>
      </c>
      <c r="I28" s="135">
        <v>2.39</v>
      </c>
      <c r="J28" s="136">
        <v>2.64</v>
      </c>
      <c r="K28" s="137">
        <v>2.81</v>
      </c>
      <c r="L28" s="138">
        <v>4.16</v>
      </c>
    </row>
    <row r="29" spans="1:12" ht="12.75">
      <c r="A29" s="129">
        <v>24</v>
      </c>
      <c r="B29" s="139" t="s">
        <v>32</v>
      </c>
      <c r="C29" s="130">
        <v>406</v>
      </c>
      <c r="D29" s="139">
        <v>540</v>
      </c>
      <c r="E29" s="130">
        <v>566</v>
      </c>
      <c r="F29" s="130">
        <v>579</v>
      </c>
      <c r="G29" s="138">
        <v>708</v>
      </c>
      <c r="H29" s="134">
        <v>0.02</v>
      </c>
      <c r="I29" s="135">
        <v>0.02</v>
      </c>
      <c r="J29" s="136">
        <v>0.02</v>
      </c>
      <c r="K29" s="137">
        <v>0.03</v>
      </c>
      <c r="L29" s="138">
        <v>0.04</v>
      </c>
    </row>
    <row r="30" spans="1:12" ht="12.75">
      <c r="A30" s="129">
        <v>25</v>
      </c>
      <c r="B30" s="139" t="s">
        <v>33</v>
      </c>
      <c r="C30" s="130">
        <v>55859</v>
      </c>
      <c r="D30" s="139">
        <v>62111</v>
      </c>
      <c r="E30" s="130">
        <v>64019</v>
      </c>
      <c r="F30" s="130">
        <v>65261</v>
      </c>
      <c r="G30" s="138">
        <v>73569</v>
      </c>
      <c r="H30" s="134">
        <v>2.1</v>
      </c>
      <c r="I30" s="135">
        <v>2.62</v>
      </c>
      <c r="J30" s="136">
        <v>2.82</v>
      </c>
      <c r="K30" s="137">
        <v>2.94</v>
      </c>
      <c r="L30" s="138">
        <v>3.83</v>
      </c>
    </row>
    <row r="31" spans="1:12" ht="12.75">
      <c r="A31" s="129">
        <v>26</v>
      </c>
      <c r="B31" s="139" t="s">
        <v>34</v>
      </c>
      <c r="C31" s="130">
        <v>2757</v>
      </c>
      <c r="D31" s="139">
        <v>3191</v>
      </c>
      <c r="E31" s="130">
        <v>3326</v>
      </c>
      <c r="F31" s="130">
        <v>3421</v>
      </c>
      <c r="G31" s="138">
        <v>4180</v>
      </c>
      <c r="H31" s="134">
        <v>0.1</v>
      </c>
      <c r="I31" s="135">
        <v>0.13</v>
      </c>
      <c r="J31" s="136">
        <v>0.15</v>
      </c>
      <c r="K31" s="137">
        <v>0.15</v>
      </c>
      <c r="L31" s="138">
        <v>0.22</v>
      </c>
    </row>
    <row r="32" spans="1:12" ht="12.75">
      <c r="A32" s="129">
        <v>27</v>
      </c>
      <c r="B32" s="139" t="s">
        <v>36</v>
      </c>
      <c r="C32" s="130">
        <v>139112</v>
      </c>
      <c r="D32" s="139">
        <v>166053</v>
      </c>
      <c r="E32" s="130">
        <v>176765</v>
      </c>
      <c r="F32" s="130">
        <v>183856</v>
      </c>
      <c r="G32" s="138">
        <v>245772</v>
      </c>
      <c r="H32" s="134">
        <v>5.23</v>
      </c>
      <c r="I32" s="135">
        <v>7.01</v>
      </c>
      <c r="J32" s="136">
        <v>7.77</v>
      </c>
      <c r="K32" s="137">
        <v>8.29</v>
      </c>
      <c r="L32" s="138">
        <v>12.79</v>
      </c>
    </row>
    <row r="33" spans="1:12" ht="12.75">
      <c r="A33" s="129">
        <v>28</v>
      </c>
      <c r="B33" s="139" t="s">
        <v>170</v>
      </c>
      <c r="C33" s="132" t="s">
        <v>169</v>
      </c>
      <c r="D33" s="131">
        <v>8480</v>
      </c>
      <c r="E33" s="132">
        <v>8925</v>
      </c>
      <c r="F33" s="132">
        <v>9216</v>
      </c>
      <c r="G33" s="133">
        <v>11506</v>
      </c>
      <c r="H33" s="141" t="s">
        <v>169</v>
      </c>
      <c r="I33" s="135">
        <v>0.36</v>
      </c>
      <c r="J33" s="136">
        <v>0.39</v>
      </c>
      <c r="K33" s="137">
        <v>0.42</v>
      </c>
      <c r="L33" s="138">
        <v>0.6</v>
      </c>
    </row>
    <row r="34" spans="1:12" ht="12.75">
      <c r="A34" s="129">
        <v>29</v>
      </c>
      <c r="B34" s="139" t="s">
        <v>37</v>
      </c>
      <c r="C34" s="130">
        <v>68078</v>
      </c>
      <c r="D34" s="139">
        <v>80221</v>
      </c>
      <c r="E34" s="130">
        <v>83585</v>
      </c>
      <c r="F34" s="130">
        <v>85780</v>
      </c>
      <c r="G34" s="138">
        <v>103194</v>
      </c>
      <c r="H34" s="134">
        <v>2.56</v>
      </c>
      <c r="I34" s="135">
        <v>3.39</v>
      </c>
      <c r="J34" s="136">
        <v>3.68</v>
      </c>
      <c r="K34" s="137">
        <v>3.7</v>
      </c>
      <c r="L34" s="138">
        <v>5.37</v>
      </c>
    </row>
    <row r="35" spans="1:12" ht="12.75">
      <c r="A35" s="129">
        <v>30</v>
      </c>
      <c r="B35" s="142" t="s">
        <v>171</v>
      </c>
      <c r="C35" s="130">
        <v>281</v>
      </c>
      <c r="D35" s="139">
        <v>356</v>
      </c>
      <c r="E35" s="130">
        <v>377</v>
      </c>
      <c r="F35" s="130">
        <v>394</v>
      </c>
      <c r="G35" s="138">
        <v>606</v>
      </c>
      <c r="H35" s="134">
        <v>0.01</v>
      </c>
      <c r="I35" s="135">
        <v>0.02</v>
      </c>
      <c r="J35" s="136">
        <v>0.02</v>
      </c>
      <c r="K35" s="137">
        <v>0.02</v>
      </c>
      <c r="L35" s="138">
        <v>0.03</v>
      </c>
    </row>
    <row r="36" spans="1:12" ht="12.75">
      <c r="A36" s="129">
        <v>31</v>
      </c>
      <c r="B36" s="142" t="s">
        <v>172</v>
      </c>
      <c r="C36" s="130">
        <v>138</v>
      </c>
      <c r="D36" s="139">
        <v>220</v>
      </c>
      <c r="E36" s="130">
        <v>237</v>
      </c>
      <c r="F36" s="130">
        <v>248</v>
      </c>
      <c r="G36" s="138">
        <v>429</v>
      </c>
      <c r="H36" s="134">
        <v>0.01</v>
      </c>
      <c r="I36" s="135">
        <v>0.01</v>
      </c>
      <c r="J36" s="136">
        <v>0.01</v>
      </c>
      <c r="K36" s="137">
        <v>0.01</v>
      </c>
      <c r="L36" s="138">
        <v>0.02</v>
      </c>
    </row>
    <row r="37" spans="1:12" ht="12.75">
      <c r="A37" s="129">
        <v>32</v>
      </c>
      <c r="B37" s="139" t="s">
        <v>44</v>
      </c>
      <c r="C37" s="130">
        <v>52</v>
      </c>
      <c r="D37" s="139">
        <v>61</v>
      </c>
      <c r="E37" s="130">
        <v>64</v>
      </c>
      <c r="F37" s="130">
        <v>66</v>
      </c>
      <c r="G37" s="138">
        <v>97</v>
      </c>
      <c r="H37" s="134">
        <v>0</v>
      </c>
      <c r="I37" s="135">
        <v>0</v>
      </c>
      <c r="J37" s="136">
        <v>0</v>
      </c>
      <c r="K37" s="137">
        <v>0</v>
      </c>
      <c r="L37" s="138">
        <v>0.01</v>
      </c>
    </row>
    <row r="38" spans="1:12" ht="12.75">
      <c r="A38" s="143">
        <v>33</v>
      </c>
      <c r="B38" s="130" t="s">
        <v>45</v>
      </c>
      <c r="C38" s="130">
        <v>808</v>
      </c>
      <c r="D38" s="139">
        <v>974</v>
      </c>
      <c r="E38" s="130">
        <v>1013</v>
      </c>
      <c r="F38" s="130">
        <v>1042</v>
      </c>
      <c r="G38" s="138">
        <v>1427</v>
      </c>
      <c r="H38" s="134">
        <v>0.03</v>
      </c>
      <c r="I38" s="135">
        <v>0.04</v>
      </c>
      <c r="J38" s="136">
        <v>0.04</v>
      </c>
      <c r="K38" s="137">
        <v>0.05</v>
      </c>
      <c r="L38" s="138">
        <v>0.07</v>
      </c>
    </row>
    <row r="39" spans="1:12" ht="12.75">
      <c r="A39" s="143">
        <v>34</v>
      </c>
      <c r="B39" s="130" t="s">
        <v>43</v>
      </c>
      <c r="C39" s="130">
        <v>9421</v>
      </c>
      <c r="D39" s="139">
        <v>13783</v>
      </c>
      <c r="E39" s="130">
        <v>15128</v>
      </c>
      <c r="F39" s="130">
        <v>16065</v>
      </c>
      <c r="G39" s="138">
        <v>28394</v>
      </c>
      <c r="H39" s="134">
        <v>0.35</v>
      </c>
      <c r="I39" s="135">
        <v>0.58</v>
      </c>
      <c r="J39" s="136">
        <v>0.67</v>
      </c>
      <c r="K39" s="137">
        <v>0.72</v>
      </c>
      <c r="L39" s="138">
        <v>1.48</v>
      </c>
    </row>
    <row r="40" spans="1:12" ht="12.75">
      <c r="A40" s="143">
        <v>35</v>
      </c>
      <c r="B40" s="130" t="s">
        <v>42</v>
      </c>
      <c r="C40" s="130">
        <v>102</v>
      </c>
      <c r="D40" s="139">
        <v>158</v>
      </c>
      <c r="E40" s="130">
        <v>170</v>
      </c>
      <c r="F40" s="130">
        <v>178</v>
      </c>
      <c r="G40" s="138">
        <v>301</v>
      </c>
      <c r="H40" s="134">
        <v>0</v>
      </c>
      <c r="I40" s="135">
        <v>0.01</v>
      </c>
      <c r="J40" s="136">
        <v>0.01</v>
      </c>
      <c r="K40" s="137">
        <v>0.01</v>
      </c>
      <c r="L40" s="138">
        <v>0.023</v>
      </c>
    </row>
    <row r="41" spans="1:12" ht="12.75">
      <c r="A41" s="144"/>
      <c r="B41" s="145"/>
      <c r="C41" s="145"/>
      <c r="D41" s="146"/>
      <c r="E41" s="145"/>
      <c r="F41" s="145"/>
      <c r="G41" s="148"/>
      <c r="H41" s="149"/>
      <c r="I41" s="150"/>
      <c r="J41" s="136"/>
      <c r="K41" s="137"/>
      <c r="L41" s="138"/>
    </row>
    <row r="42" spans="1:12" ht="12.75">
      <c r="A42" s="282" t="s">
        <v>173</v>
      </c>
      <c r="B42" s="283"/>
      <c r="C42" s="151">
        <v>846303</v>
      </c>
      <c r="D42" s="151">
        <v>1027015</v>
      </c>
      <c r="E42" s="151">
        <v>1079887</v>
      </c>
      <c r="F42" s="151">
        <f>SUM(F6:F41)</f>
        <v>1114200</v>
      </c>
      <c r="G42" s="152">
        <f>SUM(G6:G41)</f>
        <v>1398861</v>
      </c>
      <c r="H42" s="153">
        <v>31.84</v>
      </c>
      <c r="I42" s="154">
        <v>43.38</v>
      </c>
      <c r="J42" s="155">
        <v>47.49</v>
      </c>
      <c r="K42" s="156">
        <v>50.23</v>
      </c>
      <c r="L42" s="157">
        <v>72.81</v>
      </c>
    </row>
    <row r="43" spans="1:12" ht="12.75">
      <c r="A43" s="284" t="s">
        <v>174</v>
      </c>
      <c r="B43" s="284"/>
      <c r="C43" s="284"/>
      <c r="D43" s="284"/>
      <c r="E43" s="284"/>
      <c r="F43" s="284"/>
      <c r="G43" s="139"/>
      <c r="H43" s="134"/>
      <c r="I43" s="134"/>
      <c r="J43" s="139"/>
      <c r="K43" s="134"/>
      <c r="L43" s="139"/>
    </row>
    <row r="44" spans="1:12" ht="12.75">
      <c r="A44" s="285" t="s">
        <v>175</v>
      </c>
      <c r="B44" s="285"/>
      <c r="C44" s="285"/>
      <c r="D44" s="285"/>
      <c r="E44" s="285"/>
      <c r="F44" s="285"/>
      <c r="G44" s="139"/>
      <c r="H44" s="134"/>
      <c r="I44" s="134"/>
      <c r="J44" s="139"/>
      <c r="K44" s="134"/>
      <c r="L44" s="139"/>
    </row>
    <row r="45" spans="1:12" ht="12.75">
      <c r="A45" s="321" t="s">
        <v>176</v>
      </c>
      <c r="B45" s="321"/>
      <c r="C45" s="321"/>
      <c r="D45" s="321"/>
      <c r="E45" s="321"/>
      <c r="F45" s="321"/>
      <c r="G45" s="321"/>
      <c r="H45" s="321"/>
      <c r="I45" s="321"/>
      <c r="J45" s="321"/>
      <c r="K45" s="321"/>
      <c r="L45" s="139"/>
    </row>
    <row r="46" spans="1:12" ht="12.75">
      <c r="A46" s="281" t="s">
        <v>177</v>
      </c>
      <c r="B46" s="281"/>
      <c r="C46" s="281"/>
      <c r="D46" s="281"/>
      <c r="E46" s="281"/>
      <c r="F46" s="281"/>
      <c r="G46" s="281"/>
      <c r="H46" s="281"/>
      <c r="I46" s="281"/>
      <c r="J46" s="281"/>
      <c r="K46" s="281"/>
      <c r="L46" s="139"/>
    </row>
  </sheetData>
  <mergeCells count="10">
    <mergeCell ref="A1:L1"/>
    <mergeCell ref="A2:A3"/>
    <mergeCell ref="B2:B3"/>
    <mergeCell ref="H2:L2"/>
    <mergeCell ref="C2:G2"/>
    <mergeCell ref="A46:K46"/>
    <mergeCell ref="A42:B42"/>
    <mergeCell ref="A43:F43"/>
    <mergeCell ref="A44:F44"/>
    <mergeCell ref="A45:K45"/>
  </mergeCells>
  <printOptions/>
  <pageMargins left="0.18" right="0.17" top="0.36" bottom="0.17" header="0.32"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131"/>
  <sheetViews>
    <sheetView view="pageBreakPreview" zoomScale="60" workbookViewId="0" topLeftCell="A37">
      <selection activeCell="A46" sqref="A46:A47"/>
    </sheetView>
  </sheetViews>
  <sheetFormatPr defaultColWidth="9.140625" defaultRowHeight="12.75"/>
  <cols>
    <col min="1" max="1" width="18.140625" style="0" customWidth="1"/>
    <col min="2" max="2" width="6.8515625" style="0" customWidth="1"/>
    <col min="3" max="3" width="10.7109375" style="0" customWidth="1"/>
    <col min="4" max="4" width="9.140625" style="0" customWidth="1"/>
    <col min="5" max="5" width="10.8515625" style="0" customWidth="1"/>
    <col min="6" max="6" width="10.421875" style="0" customWidth="1"/>
    <col min="7" max="7" width="10.140625" style="0" customWidth="1"/>
    <col min="8" max="8" width="9.140625" style="0" customWidth="1"/>
    <col min="9" max="9" width="7.421875" style="0" customWidth="1"/>
    <col min="10" max="10" width="8.28125" style="0" customWidth="1"/>
    <col min="11" max="11" width="9.57421875" style="0" customWidth="1"/>
    <col min="12" max="12" width="13.421875" style="0" bestFit="1" customWidth="1"/>
    <col min="13" max="13" width="13.00390625" style="0" customWidth="1"/>
  </cols>
  <sheetData>
    <row r="1" spans="1:13" ht="36" customHeight="1">
      <c r="A1" s="332" t="s">
        <v>482</v>
      </c>
      <c r="B1" s="332"/>
      <c r="C1" s="332"/>
      <c r="D1" s="332"/>
      <c r="E1" s="332"/>
      <c r="F1" s="332"/>
      <c r="G1" s="332"/>
      <c r="H1" s="332"/>
      <c r="I1" s="332"/>
      <c r="J1" s="332"/>
      <c r="K1" s="332"/>
      <c r="L1" s="332"/>
      <c r="M1" s="332"/>
    </row>
    <row r="2" spans="1:13" ht="12.75">
      <c r="A2" s="333" t="s">
        <v>165</v>
      </c>
      <c r="B2" s="309" t="s">
        <v>189</v>
      </c>
      <c r="C2" s="328"/>
      <c r="D2" s="328"/>
      <c r="E2" s="328"/>
      <c r="F2" s="328"/>
      <c r="G2" s="328"/>
      <c r="H2" s="328"/>
      <c r="I2" s="328"/>
      <c r="J2" s="328"/>
      <c r="K2" s="310"/>
      <c r="L2" s="335" t="s">
        <v>190</v>
      </c>
      <c r="M2" s="336"/>
    </row>
    <row r="3" spans="1:13" ht="51">
      <c r="A3" s="334"/>
      <c r="B3" s="103" t="s">
        <v>191</v>
      </c>
      <c r="C3" s="31" t="s">
        <v>192</v>
      </c>
      <c r="D3" s="103" t="s">
        <v>193</v>
      </c>
      <c r="E3" s="162" t="s">
        <v>194</v>
      </c>
      <c r="F3" s="31" t="s">
        <v>195</v>
      </c>
      <c r="G3" s="31" t="s">
        <v>196</v>
      </c>
      <c r="H3" s="31" t="s">
        <v>197</v>
      </c>
      <c r="I3" s="31" t="s">
        <v>198</v>
      </c>
      <c r="J3" s="31" t="s">
        <v>199</v>
      </c>
      <c r="K3" s="31" t="s">
        <v>200</v>
      </c>
      <c r="L3" s="118" t="s">
        <v>201</v>
      </c>
      <c r="M3" s="31" t="s">
        <v>202</v>
      </c>
    </row>
    <row r="4" spans="1:13" ht="12.75">
      <c r="A4" s="163" t="s">
        <v>155</v>
      </c>
      <c r="B4" s="105"/>
      <c r="C4" s="105"/>
      <c r="D4" s="105"/>
      <c r="E4" s="105"/>
      <c r="F4" s="105"/>
      <c r="G4" s="105"/>
      <c r="H4" s="105"/>
      <c r="I4" s="105"/>
      <c r="J4" s="105"/>
      <c r="K4" s="105"/>
      <c r="L4" s="105"/>
      <c r="M4" s="17"/>
    </row>
    <row r="5" spans="1:13" ht="12.75">
      <c r="A5" s="164" t="s">
        <v>104</v>
      </c>
      <c r="B5" s="17">
        <v>557</v>
      </c>
      <c r="C5" s="17">
        <v>187</v>
      </c>
      <c r="D5" s="17">
        <v>30</v>
      </c>
      <c r="E5" s="17">
        <v>3</v>
      </c>
      <c r="F5" s="17">
        <v>2</v>
      </c>
      <c r="G5" s="17">
        <v>59</v>
      </c>
      <c r="H5" s="17">
        <v>154</v>
      </c>
      <c r="I5" s="17">
        <v>8</v>
      </c>
      <c r="J5" s="17">
        <v>0</v>
      </c>
      <c r="K5" s="17">
        <v>1000</v>
      </c>
      <c r="L5" s="17">
        <v>1087315</v>
      </c>
      <c r="M5" s="17">
        <v>1150</v>
      </c>
    </row>
    <row r="6" spans="1:13" ht="12.75">
      <c r="A6" s="164" t="s">
        <v>18</v>
      </c>
      <c r="B6" s="17">
        <v>741</v>
      </c>
      <c r="C6" s="17">
        <v>93</v>
      </c>
      <c r="D6" s="17">
        <v>59</v>
      </c>
      <c r="E6" s="17">
        <v>4</v>
      </c>
      <c r="F6" s="17">
        <v>1</v>
      </c>
      <c r="G6" s="17">
        <v>3</v>
      </c>
      <c r="H6" s="17">
        <v>97</v>
      </c>
      <c r="I6" s="17">
        <v>1</v>
      </c>
      <c r="J6" s="17">
        <v>0</v>
      </c>
      <c r="K6" s="17">
        <v>1000</v>
      </c>
      <c r="L6" s="17">
        <v>1145207</v>
      </c>
      <c r="M6" s="17">
        <v>1199</v>
      </c>
    </row>
    <row r="7" spans="1:13" ht="12.75">
      <c r="A7" s="164" t="s">
        <v>30</v>
      </c>
      <c r="B7" s="17">
        <v>220</v>
      </c>
      <c r="C7" s="17">
        <v>765</v>
      </c>
      <c r="D7" s="17">
        <v>13</v>
      </c>
      <c r="E7" s="17">
        <v>0</v>
      </c>
      <c r="F7" s="17">
        <v>0</v>
      </c>
      <c r="G7" s="17">
        <v>0</v>
      </c>
      <c r="H7" s="17">
        <v>0</v>
      </c>
      <c r="I7" s="17">
        <v>3</v>
      </c>
      <c r="J7" s="17">
        <v>0</v>
      </c>
      <c r="K7" s="17">
        <v>1000</v>
      </c>
      <c r="L7" s="17">
        <v>3150742</v>
      </c>
      <c r="M7" s="17">
        <v>1204</v>
      </c>
    </row>
    <row r="8" spans="1:13" ht="12.75">
      <c r="A8" s="164" t="s">
        <v>40</v>
      </c>
      <c r="B8" s="17">
        <v>899</v>
      </c>
      <c r="C8" s="17">
        <v>101</v>
      </c>
      <c r="D8" s="17">
        <v>0</v>
      </c>
      <c r="E8" s="17">
        <v>0</v>
      </c>
      <c r="F8" s="17">
        <v>0</v>
      </c>
      <c r="G8" s="17">
        <v>0</v>
      </c>
      <c r="H8" s="17">
        <v>0</v>
      </c>
      <c r="I8" s="17">
        <v>0</v>
      </c>
      <c r="J8" s="17">
        <v>0</v>
      </c>
      <c r="K8" s="17">
        <v>1000</v>
      </c>
      <c r="L8" s="17">
        <v>28388</v>
      </c>
      <c r="M8" s="17">
        <v>96</v>
      </c>
    </row>
    <row r="9" spans="1:13" ht="12.75">
      <c r="A9" s="164" t="s">
        <v>170</v>
      </c>
      <c r="B9" s="17">
        <v>562</v>
      </c>
      <c r="C9" s="17">
        <v>307</v>
      </c>
      <c r="D9" s="17">
        <v>4</v>
      </c>
      <c r="E9" s="17">
        <v>11</v>
      </c>
      <c r="F9" s="17">
        <v>0</v>
      </c>
      <c r="G9" s="17">
        <v>12</v>
      </c>
      <c r="H9" s="17">
        <v>77</v>
      </c>
      <c r="I9" s="17">
        <v>27</v>
      </c>
      <c r="J9" s="17">
        <v>0</v>
      </c>
      <c r="K9" s="17">
        <v>1000</v>
      </c>
      <c r="L9" s="17">
        <v>1191388</v>
      </c>
      <c r="M9" s="17">
        <v>559</v>
      </c>
    </row>
    <row r="10" spans="1:13" ht="12.75">
      <c r="A10" s="164" t="s">
        <v>17</v>
      </c>
      <c r="B10" s="17">
        <v>388</v>
      </c>
      <c r="C10" s="17">
        <v>450</v>
      </c>
      <c r="D10" s="17">
        <v>149</v>
      </c>
      <c r="E10" s="17">
        <v>13</v>
      </c>
      <c r="F10" s="17">
        <v>0</v>
      </c>
      <c r="G10" s="17">
        <v>0</v>
      </c>
      <c r="H10" s="17">
        <v>0</v>
      </c>
      <c r="I10" s="17">
        <v>0</v>
      </c>
      <c r="J10" s="17">
        <v>0</v>
      </c>
      <c r="K10" s="17">
        <v>1000</v>
      </c>
      <c r="L10" s="17">
        <v>2628646</v>
      </c>
      <c r="M10" s="17">
        <v>943</v>
      </c>
    </row>
    <row r="11" spans="1:13" ht="12.75">
      <c r="A11" s="164" t="s">
        <v>43</v>
      </c>
      <c r="B11" s="17">
        <v>913</v>
      </c>
      <c r="C11" s="17">
        <v>57</v>
      </c>
      <c r="D11" s="17">
        <v>4</v>
      </c>
      <c r="E11" s="17">
        <v>0</v>
      </c>
      <c r="F11" s="17">
        <v>26</v>
      </c>
      <c r="G11" s="17">
        <v>0</v>
      </c>
      <c r="H11" s="17">
        <v>0</v>
      </c>
      <c r="I11" s="17">
        <v>0</v>
      </c>
      <c r="J11" s="17">
        <v>0</v>
      </c>
      <c r="K11" s="17">
        <v>1000</v>
      </c>
      <c r="L11" s="17">
        <v>717683</v>
      </c>
      <c r="M11" s="17">
        <v>95</v>
      </c>
    </row>
    <row r="12" spans="1:13" ht="12.75">
      <c r="A12" s="164" t="s">
        <v>31</v>
      </c>
      <c r="B12" s="17">
        <v>251</v>
      </c>
      <c r="C12" s="17">
        <v>457</v>
      </c>
      <c r="D12" s="17">
        <v>176</v>
      </c>
      <c r="E12" s="17">
        <v>84</v>
      </c>
      <c r="F12" s="17">
        <v>20</v>
      </c>
      <c r="G12" s="17">
        <v>10</v>
      </c>
      <c r="H12" s="17">
        <v>1</v>
      </c>
      <c r="I12" s="17">
        <v>2</v>
      </c>
      <c r="J12" s="17">
        <v>0</v>
      </c>
      <c r="K12" s="17">
        <v>1000</v>
      </c>
      <c r="L12" s="17">
        <v>6839890</v>
      </c>
      <c r="M12" s="17">
        <v>2709</v>
      </c>
    </row>
    <row r="13" spans="1:13" ht="12.75">
      <c r="A13" s="164" t="s">
        <v>36</v>
      </c>
      <c r="B13" s="17">
        <v>22</v>
      </c>
      <c r="C13" s="17">
        <v>855</v>
      </c>
      <c r="D13" s="17">
        <v>123</v>
      </c>
      <c r="E13" s="17">
        <v>0</v>
      </c>
      <c r="F13" s="17">
        <v>0</v>
      </c>
      <c r="G13" s="17">
        <v>0</v>
      </c>
      <c r="H13" s="17">
        <v>0</v>
      </c>
      <c r="I13" s="17">
        <v>0</v>
      </c>
      <c r="J13" s="17">
        <v>0</v>
      </c>
      <c r="K13" s="17">
        <v>1000</v>
      </c>
      <c r="L13" s="17">
        <v>23286557</v>
      </c>
      <c r="M13" s="17">
        <v>7069</v>
      </c>
    </row>
    <row r="14" spans="1:13" ht="12.75">
      <c r="A14" s="164" t="s">
        <v>12</v>
      </c>
      <c r="B14" s="17">
        <v>9</v>
      </c>
      <c r="C14" s="17">
        <v>888</v>
      </c>
      <c r="D14" s="17">
        <v>102</v>
      </c>
      <c r="E14" s="17">
        <v>0</v>
      </c>
      <c r="F14" s="17">
        <v>0</v>
      </c>
      <c r="G14" s="17">
        <v>0</v>
      </c>
      <c r="H14" s="17">
        <v>0</v>
      </c>
      <c r="I14" s="17">
        <v>1</v>
      </c>
      <c r="J14" s="17">
        <v>0</v>
      </c>
      <c r="K14" s="17">
        <v>1000</v>
      </c>
      <c r="L14" s="17">
        <v>11866728</v>
      </c>
      <c r="M14" s="17">
        <v>4337</v>
      </c>
    </row>
    <row r="15" spans="1:13" ht="12.75">
      <c r="A15" s="164" t="s">
        <v>32</v>
      </c>
      <c r="B15" s="17">
        <v>536</v>
      </c>
      <c r="C15" s="17">
        <v>1</v>
      </c>
      <c r="D15" s="17">
        <v>0</v>
      </c>
      <c r="E15" s="17">
        <v>0</v>
      </c>
      <c r="F15" s="17">
        <v>0</v>
      </c>
      <c r="G15" s="17">
        <v>3</v>
      </c>
      <c r="H15" s="17">
        <v>459</v>
      </c>
      <c r="I15" s="17">
        <v>1</v>
      </c>
      <c r="J15" s="17">
        <v>0</v>
      </c>
      <c r="K15" s="17">
        <v>1000</v>
      </c>
      <c r="L15" s="17">
        <v>81980</v>
      </c>
      <c r="M15" s="17">
        <v>671</v>
      </c>
    </row>
    <row r="16" spans="1:13" ht="12.75">
      <c r="A16" s="164" t="s">
        <v>10</v>
      </c>
      <c r="B16" s="17">
        <v>787</v>
      </c>
      <c r="C16" s="17">
        <v>24</v>
      </c>
      <c r="D16" s="17">
        <v>35</v>
      </c>
      <c r="E16" s="17">
        <v>0</v>
      </c>
      <c r="F16" s="17">
        <v>12</v>
      </c>
      <c r="G16" s="17">
        <v>15</v>
      </c>
      <c r="H16" s="17">
        <v>37</v>
      </c>
      <c r="I16" s="17">
        <v>88</v>
      </c>
      <c r="J16" s="17">
        <v>2</v>
      </c>
      <c r="K16" s="17">
        <v>1000</v>
      </c>
      <c r="L16" s="17">
        <v>106411</v>
      </c>
      <c r="M16" s="17">
        <v>852</v>
      </c>
    </row>
    <row r="17" spans="1:13" ht="12.75">
      <c r="A17" s="164" t="s">
        <v>28</v>
      </c>
      <c r="B17" s="17">
        <v>513</v>
      </c>
      <c r="C17" s="17">
        <v>43</v>
      </c>
      <c r="D17" s="17">
        <v>51</v>
      </c>
      <c r="E17" s="17">
        <v>239</v>
      </c>
      <c r="F17" s="17">
        <v>12</v>
      </c>
      <c r="G17" s="17">
        <v>0</v>
      </c>
      <c r="H17" s="17">
        <v>142</v>
      </c>
      <c r="I17" s="17">
        <v>0</v>
      </c>
      <c r="J17" s="17">
        <v>0</v>
      </c>
      <c r="K17" s="17">
        <v>1000</v>
      </c>
      <c r="L17" s="17">
        <v>82602</v>
      </c>
      <c r="M17" s="17">
        <v>528</v>
      </c>
    </row>
    <row r="18" spans="1:13" ht="12.75">
      <c r="A18" s="164" t="s">
        <v>106</v>
      </c>
      <c r="B18" s="17">
        <v>294</v>
      </c>
      <c r="C18" s="17">
        <v>83</v>
      </c>
      <c r="D18" s="17">
        <v>48</v>
      </c>
      <c r="E18" s="17">
        <v>144</v>
      </c>
      <c r="F18" s="17">
        <v>109</v>
      </c>
      <c r="G18" s="17">
        <v>155</v>
      </c>
      <c r="H18" s="17">
        <v>143</v>
      </c>
      <c r="I18" s="17">
        <v>21</v>
      </c>
      <c r="J18" s="17">
        <v>3</v>
      </c>
      <c r="K18" s="17">
        <v>1000</v>
      </c>
      <c r="L18" s="17">
        <v>255172</v>
      </c>
      <c r="M18" s="17">
        <v>1094</v>
      </c>
    </row>
    <row r="19" spans="1:13" ht="12.75">
      <c r="A19" s="164" t="s">
        <v>27</v>
      </c>
      <c r="B19" s="17">
        <v>142</v>
      </c>
      <c r="C19" s="17">
        <v>5</v>
      </c>
      <c r="D19" s="17">
        <v>11</v>
      </c>
      <c r="E19" s="17">
        <v>70</v>
      </c>
      <c r="F19" s="17">
        <v>24</v>
      </c>
      <c r="G19" s="17">
        <v>14</v>
      </c>
      <c r="H19" s="17">
        <v>701</v>
      </c>
      <c r="I19" s="17">
        <v>32</v>
      </c>
      <c r="J19" s="17">
        <v>0</v>
      </c>
      <c r="K19" s="17">
        <v>1000</v>
      </c>
      <c r="L19" s="17">
        <v>72178</v>
      </c>
      <c r="M19" s="17">
        <v>432</v>
      </c>
    </row>
    <row r="20" spans="1:13" ht="12.75">
      <c r="A20" s="164" t="s">
        <v>34</v>
      </c>
      <c r="B20" s="17">
        <v>219</v>
      </c>
      <c r="C20" s="17">
        <v>420</v>
      </c>
      <c r="D20" s="17">
        <v>350</v>
      </c>
      <c r="E20" s="17">
        <v>4</v>
      </c>
      <c r="F20" s="17">
        <v>1</v>
      </c>
      <c r="G20" s="17">
        <v>0</v>
      </c>
      <c r="H20" s="17">
        <v>0</v>
      </c>
      <c r="I20" s="17">
        <v>7</v>
      </c>
      <c r="J20" s="17">
        <v>0</v>
      </c>
      <c r="K20" s="17">
        <v>1000</v>
      </c>
      <c r="L20" s="17">
        <v>600139</v>
      </c>
      <c r="M20" s="17">
        <v>1248</v>
      </c>
    </row>
    <row r="21" spans="1:13" ht="12.75">
      <c r="A21" s="164" t="s">
        <v>26</v>
      </c>
      <c r="B21" s="17">
        <v>406</v>
      </c>
      <c r="C21" s="17">
        <v>45</v>
      </c>
      <c r="D21" s="17">
        <v>191</v>
      </c>
      <c r="E21" s="17">
        <v>73</v>
      </c>
      <c r="F21" s="17">
        <v>18</v>
      </c>
      <c r="G21" s="17">
        <v>2</v>
      </c>
      <c r="H21" s="17">
        <v>262</v>
      </c>
      <c r="I21" s="17">
        <v>2</v>
      </c>
      <c r="J21" s="17">
        <v>0</v>
      </c>
      <c r="K21" s="17">
        <v>1000</v>
      </c>
      <c r="L21" s="17">
        <v>344447</v>
      </c>
      <c r="M21" s="17">
        <v>768</v>
      </c>
    </row>
    <row r="22" spans="1:13" ht="12.75">
      <c r="A22" s="164" t="s">
        <v>11</v>
      </c>
      <c r="B22" s="17">
        <v>69</v>
      </c>
      <c r="C22" s="17">
        <v>547</v>
      </c>
      <c r="D22" s="17">
        <v>266</v>
      </c>
      <c r="E22" s="17">
        <v>17</v>
      </c>
      <c r="F22" s="17">
        <v>58</v>
      </c>
      <c r="G22" s="17">
        <v>37</v>
      </c>
      <c r="H22" s="17">
        <v>7</v>
      </c>
      <c r="I22" s="17">
        <v>0</v>
      </c>
      <c r="J22" s="17">
        <v>0</v>
      </c>
      <c r="K22" s="17">
        <v>1000</v>
      </c>
      <c r="L22" s="17">
        <v>4183959</v>
      </c>
      <c r="M22" s="17">
        <v>2708</v>
      </c>
    </row>
    <row r="23" spans="1:13" ht="12.75">
      <c r="A23" s="164" t="s">
        <v>37</v>
      </c>
      <c r="B23" s="17">
        <v>125</v>
      </c>
      <c r="C23" s="17">
        <v>776</v>
      </c>
      <c r="D23" s="17">
        <v>89</v>
      </c>
      <c r="E23" s="17">
        <v>2</v>
      </c>
      <c r="F23" s="17">
        <v>0</v>
      </c>
      <c r="G23" s="17">
        <v>0</v>
      </c>
      <c r="H23" s="17">
        <v>7</v>
      </c>
      <c r="I23" s="17">
        <v>0</v>
      </c>
      <c r="J23" s="17">
        <v>1</v>
      </c>
      <c r="K23" s="17">
        <v>1000</v>
      </c>
      <c r="L23" s="17">
        <v>12536495</v>
      </c>
      <c r="M23" s="17">
        <v>4440</v>
      </c>
    </row>
    <row r="24" spans="1:13" ht="12.75">
      <c r="A24" s="164" t="s">
        <v>168</v>
      </c>
      <c r="B24" s="17">
        <v>18</v>
      </c>
      <c r="C24" s="17">
        <v>762</v>
      </c>
      <c r="D24" s="17">
        <v>200</v>
      </c>
      <c r="E24" s="17">
        <v>0</v>
      </c>
      <c r="F24" s="17">
        <v>0</v>
      </c>
      <c r="G24" s="17">
        <v>15</v>
      </c>
      <c r="H24" s="17">
        <v>4</v>
      </c>
      <c r="I24" s="17">
        <v>0</v>
      </c>
      <c r="J24" s="17">
        <v>0</v>
      </c>
      <c r="K24" s="17">
        <v>1000</v>
      </c>
      <c r="L24" s="17">
        <v>3556797</v>
      </c>
      <c r="M24" s="17">
        <v>1000</v>
      </c>
    </row>
    <row r="25" spans="1:13" ht="12.75">
      <c r="A25" s="164" t="s">
        <v>29</v>
      </c>
      <c r="B25" s="17">
        <v>46</v>
      </c>
      <c r="C25" s="17">
        <v>627</v>
      </c>
      <c r="D25" s="17">
        <v>258</v>
      </c>
      <c r="E25" s="17">
        <v>1</v>
      </c>
      <c r="F25" s="17">
        <v>3</v>
      </c>
      <c r="G25" s="17">
        <v>33</v>
      </c>
      <c r="H25" s="17">
        <v>21</v>
      </c>
      <c r="I25" s="17">
        <v>12</v>
      </c>
      <c r="J25" s="17">
        <v>0</v>
      </c>
      <c r="K25" s="17">
        <v>1000</v>
      </c>
      <c r="L25" s="17">
        <v>6462237</v>
      </c>
      <c r="M25" s="17">
        <v>2276</v>
      </c>
    </row>
    <row r="26" spans="1:13" ht="12.75">
      <c r="A26" s="164" t="s">
        <v>105</v>
      </c>
      <c r="B26" s="17">
        <v>36</v>
      </c>
      <c r="C26" s="17">
        <v>378</v>
      </c>
      <c r="D26" s="17">
        <v>536</v>
      </c>
      <c r="E26" s="17">
        <v>0</v>
      </c>
      <c r="F26" s="17">
        <v>1</v>
      </c>
      <c r="G26" s="17">
        <v>37</v>
      </c>
      <c r="H26" s="17">
        <v>2</v>
      </c>
      <c r="I26" s="17">
        <v>10</v>
      </c>
      <c r="J26" s="17">
        <v>0</v>
      </c>
      <c r="K26" s="17">
        <v>1000</v>
      </c>
      <c r="L26" s="17">
        <v>3838341</v>
      </c>
      <c r="M26" s="17">
        <v>1548</v>
      </c>
    </row>
    <row r="27" spans="1:13" ht="12.75">
      <c r="A27" s="164" t="s">
        <v>23</v>
      </c>
      <c r="B27" s="17">
        <v>69</v>
      </c>
      <c r="C27" s="17">
        <v>599</v>
      </c>
      <c r="D27" s="17">
        <v>316</v>
      </c>
      <c r="E27" s="17">
        <v>1</v>
      </c>
      <c r="F27" s="17">
        <v>1</v>
      </c>
      <c r="G27" s="17">
        <v>11</v>
      </c>
      <c r="H27" s="17">
        <v>2</v>
      </c>
      <c r="I27" s="17">
        <v>2</v>
      </c>
      <c r="J27" s="17">
        <v>0</v>
      </c>
      <c r="K27" s="17">
        <v>1000</v>
      </c>
      <c r="L27" s="17">
        <v>8301488</v>
      </c>
      <c r="M27" s="17">
        <v>2904</v>
      </c>
    </row>
    <row r="28" spans="1:13" ht="12.75">
      <c r="A28" s="164" t="s">
        <v>16</v>
      </c>
      <c r="B28" s="17">
        <v>582</v>
      </c>
      <c r="C28" s="17">
        <v>299</v>
      </c>
      <c r="D28" s="17">
        <v>96</v>
      </c>
      <c r="E28" s="17">
        <v>18</v>
      </c>
      <c r="F28" s="17">
        <v>0</v>
      </c>
      <c r="G28" s="17">
        <v>3</v>
      </c>
      <c r="H28" s="17">
        <v>2</v>
      </c>
      <c r="I28" s="17">
        <v>0</v>
      </c>
      <c r="J28" s="17">
        <v>0</v>
      </c>
      <c r="K28" s="17">
        <v>1000</v>
      </c>
      <c r="L28" s="17">
        <v>5949669</v>
      </c>
      <c r="M28" s="17">
        <v>1428</v>
      </c>
    </row>
    <row r="29" spans="1:13" ht="12.75">
      <c r="A29" s="164" t="s">
        <v>42</v>
      </c>
      <c r="B29" s="17">
        <v>753</v>
      </c>
      <c r="C29" s="17">
        <v>182</v>
      </c>
      <c r="D29" s="17">
        <v>31</v>
      </c>
      <c r="E29" s="17">
        <v>34</v>
      </c>
      <c r="F29" s="17">
        <v>0</v>
      </c>
      <c r="G29" s="17">
        <v>0</v>
      </c>
      <c r="H29" s="17">
        <v>0</v>
      </c>
      <c r="I29" s="17">
        <v>0</v>
      </c>
      <c r="J29" s="17">
        <v>0</v>
      </c>
      <c r="K29" s="17">
        <v>1000</v>
      </c>
      <c r="L29" s="17">
        <v>23260</v>
      </c>
      <c r="M29" s="17">
        <v>96</v>
      </c>
    </row>
    <row r="30" spans="1:13" ht="12.75">
      <c r="A30" s="165" t="s">
        <v>203</v>
      </c>
      <c r="B30" s="17">
        <v>148</v>
      </c>
      <c r="C30" s="17">
        <v>724</v>
      </c>
      <c r="D30" s="17">
        <v>50</v>
      </c>
      <c r="E30" s="17">
        <v>4</v>
      </c>
      <c r="F30" s="17">
        <v>5</v>
      </c>
      <c r="G30" s="17">
        <v>66</v>
      </c>
      <c r="H30" s="17">
        <v>0</v>
      </c>
      <c r="I30" s="17">
        <v>2</v>
      </c>
      <c r="J30" s="17">
        <v>0</v>
      </c>
      <c r="K30" s="17">
        <v>1000</v>
      </c>
      <c r="L30" s="17">
        <v>32871</v>
      </c>
      <c r="M30" s="17">
        <v>144</v>
      </c>
    </row>
    <row r="31" spans="1:13" ht="12.75">
      <c r="A31" s="164" t="s">
        <v>24</v>
      </c>
      <c r="B31" s="17">
        <v>485</v>
      </c>
      <c r="C31" s="17">
        <v>255</v>
      </c>
      <c r="D31" s="17">
        <v>226</v>
      </c>
      <c r="E31" s="17">
        <v>2</v>
      </c>
      <c r="F31" s="17">
        <v>1</v>
      </c>
      <c r="G31" s="17">
        <v>26</v>
      </c>
      <c r="H31" s="17">
        <v>0</v>
      </c>
      <c r="I31" s="17">
        <v>6</v>
      </c>
      <c r="J31" s="17">
        <v>0</v>
      </c>
      <c r="K31" s="17">
        <v>1000</v>
      </c>
      <c r="L31" s="17">
        <v>12225921</v>
      </c>
      <c r="M31" s="17">
        <v>3492</v>
      </c>
    </row>
    <row r="32" spans="1:13" ht="12.75">
      <c r="A32" s="164" t="s">
        <v>9</v>
      </c>
      <c r="B32" s="17">
        <v>543</v>
      </c>
      <c r="C32" s="17">
        <v>297</v>
      </c>
      <c r="D32" s="17">
        <v>131</v>
      </c>
      <c r="E32" s="17">
        <v>10</v>
      </c>
      <c r="F32" s="17">
        <v>2</v>
      </c>
      <c r="G32" s="17">
        <v>11</v>
      </c>
      <c r="H32" s="17">
        <v>2</v>
      </c>
      <c r="I32" s="17">
        <v>2</v>
      </c>
      <c r="J32" s="17">
        <v>0</v>
      </c>
      <c r="K32" s="17">
        <v>1000</v>
      </c>
      <c r="L32" s="17">
        <v>14612748</v>
      </c>
      <c r="M32" s="17">
        <v>3668</v>
      </c>
    </row>
    <row r="33" spans="1:13" ht="12.75">
      <c r="A33" s="164" t="s">
        <v>21</v>
      </c>
      <c r="B33" s="17">
        <v>595</v>
      </c>
      <c r="C33" s="17">
        <v>267</v>
      </c>
      <c r="D33" s="17">
        <v>120</v>
      </c>
      <c r="E33" s="17">
        <v>5</v>
      </c>
      <c r="F33" s="17">
        <v>1</v>
      </c>
      <c r="G33" s="17">
        <v>10</v>
      </c>
      <c r="H33" s="17">
        <v>0</v>
      </c>
      <c r="I33" s="17">
        <v>2</v>
      </c>
      <c r="J33" s="17">
        <v>0</v>
      </c>
      <c r="K33" s="17">
        <v>1000</v>
      </c>
      <c r="L33" s="17">
        <v>6809687</v>
      </c>
      <c r="M33" s="17">
        <v>2107</v>
      </c>
    </row>
    <row r="34" spans="1:13" ht="12.75">
      <c r="A34" s="164" t="s">
        <v>15</v>
      </c>
      <c r="B34" s="17">
        <v>567</v>
      </c>
      <c r="C34" s="17">
        <v>6</v>
      </c>
      <c r="D34" s="17">
        <v>356</v>
      </c>
      <c r="E34" s="17">
        <v>0</v>
      </c>
      <c r="F34" s="17">
        <v>0</v>
      </c>
      <c r="G34" s="17">
        <v>16</v>
      </c>
      <c r="H34" s="17">
        <v>55</v>
      </c>
      <c r="I34" s="17">
        <v>0</v>
      </c>
      <c r="J34" s="17">
        <v>0</v>
      </c>
      <c r="K34" s="17">
        <v>1000</v>
      </c>
      <c r="L34" s="17">
        <v>154528</v>
      </c>
      <c r="M34" s="17">
        <v>96</v>
      </c>
    </row>
    <row r="35" spans="1:13" ht="12.75">
      <c r="A35" s="164" t="s">
        <v>44</v>
      </c>
      <c r="B35" s="17">
        <v>122</v>
      </c>
      <c r="C35" s="17">
        <v>1</v>
      </c>
      <c r="D35" s="17">
        <v>877</v>
      </c>
      <c r="E35" s="17">
        <v>0</v>
      </c>
      <c r="F35" s="17">
        <v>0</v>
      </c>
      <c r="G35" s="17">
        <v>0</v>
      </c>
      <c r="H35" s="17">
        <v>0</v>
      </c>
      <c r="I35" s="17">
        <v>0</v>
      </c>
      <c r="J35" s="17">
        <v>0</v>
      </c>
      <c r="K35" s="17">
        <v>1000</v>
      </c>
      <c r="L35" s="17">
        <v>4430</v>
      </c>
      <c r="M35" s="17">
        <v>96</v>
      </c>
    </row>
    <row r="36" spans="1:13" ht="12.75">
      <c r="A36" s="164" t="s">
        <v>22</v>
      </c>
      <c r="B36" s="17">
        <v>108</v>
      </c>
      <c r="C36" s="17">
        <v>15</v>
      </c>
      <c r="D36" s="17">
        <v>838</v>
      </c>
      <c r="E36" s="17">
        <v>15</v>
      </c>
      <c r="F36" s="17">
        <v>3</v>
      </c>
      <c r="G36" s="17">
        <v>2</v>
      </c>
      <c r="H36" s="17">
        <v>19</v>
      </c>
      <c r="I36" s="17">
        <v>0</v>
      </c>
      <c r="J36" s="17">
        <v>0</v>
      </c>
      <c r="K36" s="17">
        <v>1000</v>
      </c>
      <c r="L36" s="17">
        <v>5078075</v>
      </c>
      <c r="M36" s="17">
        <v>1932</v>
      </c>
    </row>
    <row r="37" spans="1:13" ht="12.75">
      <c r="A37" s="164" t="s">
        <v>33</v>
      </c>
      <c r="B37" s="17">
        <v>769</v>
      </c>
      <c r="C37" s="17">
        <v>132</v>
      </c>
      <c r="D37" s="17">
        <v>65</v>
      </c>
      <c r="E37" s="17">
        <v>4</v>
      </c>
      <c r="F37" s="17">
        <v>0</v>
      </c>
      <c r="G37" s="17">
        <v>18</v>
      </c>
      <c r="H37" s="17">
        <v>5</v>
      </c>
      <c r="I37" s="17">
        <v>8</v>
      </c>
      <c r="J37" s="17">
        <v>0</v>
      </c>
      <c r="K37" s="17">
        <v>1000</v>
      </c>
      <c r="L37" s="17">
        <v>10676451</v>
      </c>
      <c r="M37" s="17">
        <v>2715</v>
      </c>
    </row>
    <row r="38" spans="1:13" ht="12.75">
      <c r="A38" s="164" t="s">
        <v>45</v>
      </c>
      <c r="B38" s="17">
        <v>933</v>
      </c>
      <c r="C38" s="17">
        <v>49</v>
      </c>
      <c r="D38" s="17">
        <v>12</v>
      </c>
      <c r="E38" s="17">
        <v>0</v>
      </c>
      <c r="F38" s="17">
        <v>0</v>
      </c>
      <c r="G38" s="17">
        <v>0</v>
      </c>
      <c r="H38" s="17">
        <v>0</v>
      </c>
      <c r="I38" s="17">
        <v>6</v>
      </c>
      <c r="J38" s="17">
        <v>0</v>
      </c>
      <c r="K38" s="17">
        <v>1000</v>
      </c>
      <c r="L38" s="17">
        <v>75647</v>
      </c>
      <c r="M38" s="17">
        <v>144</v>
      </c>
    </row>
    <row r="39" spans="1:13" ht="12.75">
      <c r="A39" s="164" t="s">
        <v>204</v>
      </c>
      <c r="B39" s="17">
        <v>795</v>
      </c>
      <c r="C39" s="17">
        <v>0</v>
      </c>
      <c r="D39" s="17">
        <v>129</v>
      </c>
      <c r="E39" s="17">
        <v>0</v>
      </c>
      <c r="F39" s="17">
        <v>0</v>
      </c>
      <c r="G39" s="17">
        <v>59</v>
      </c>
      <c r="H39" s="17">
        <v>17</v>
      </c>
      <c r="I39" s="17">
        <v>0</v>
      </c>
      <c r="J39" s="17">
        <v>0</v>
      </c>
      <c r="K39" s="17">
        <v>1000</v>
      </c>
      <c r="L39" s="17">
        <v>43079</v>
      </c>
      <c r="M39" s="17">
        <v>218</v>
      </c>
    </row>
    <row r="40" spans="1:13" ht="12.75">
      <c r="A40" s="166" t="s">
        <v>112</v>
      </c>
      <c r="B40" s="167">
        <v>275</v>
      </c>
      <c r="C40" s="167">
        <v>513</v>
      </c>
      <c r="D40" s="167">
        <v>179</v>
      </c>
      <c r="E40" s="167">
        <v>8</v>
      </c>
      <c r="F40" s="167">
        <v>4</v>
      </c>
      <c r="G40" s="167">
        <v>11</v>
      </c>
      <c r="H40" s="167">
        <v>8</v>
      </c>
      <c r="I40" s="167">
        <v>3</v>
      </c>
      <c r="J40" s="167">
        <v>0</v>
      </c>
      <c r="K40" s="167">
        <v>1000</v>
      </c>
      <c r="L40" s="167">
        <v>148081155</v>
      </c>
      <c r="M40" s="167">
        <v>55966</v>
      </c>
    </row>
    <row r="41" ht="12.75">
      <c r="A41" s="168"/>
    </row>
    <row r="42" spans="1:9" ht="12.75">
      <c r="A42" s="331" t="s">
        <v>205</v>
      </c>
      <c r="B42" s="331"/>
      <c r="C42" s="331"/>
      <c r="D42" s="331"/>
      <c r="E42" s="331"/>
      <c r="F42" s="331"/>
      <c r="G42" s="331"/>
      <c r="H42" s="331"/>
      <c r="I42" s="331"/>
    </row>
    <row r="43" spans="1:2" ht="12.75">
      <c r="A43" s="337" t="s">
        <v>206</v>
      </c>
      <c r="B43" s="337"/>
    </row>
    <row r="44" spans="1:2" ht="12.75">
      <c r="A44" s="169"/>
      <c r="B44" s="169"/>
    </row>
    <row r="45" spans="1:13" ht="42.75" customHeight="1">
      <c r="A45" s="332" t="s">
        <v>483</v>
      </c>
      <c r="B45" s="332"/>
      <c r="C45" s="332"/>
      <c r="D45" s="332"/>
      <c r="E45" s="332"/>
      <c r="F45" s="332"/>
      <c r="G45" s="332"/>
      <c r="H45" s="332"/>
      <c r="I45" s="332"/>
      <c r="J45" s="332"/>
      <c r="K45" s="332"/>
      <c r="L45" s="332"/>
      <c r="M45" s="332"/>
    </row>
    <row r="46" spans="1:13" ht="12.75">
      <c r="A46" s="333" t="s">
        <v>165</v>
      </c>
      <c r="B46" s="309" t="s">
        <v>207</v>
      </c>
      <c r="C46" s="328"/>
      <c r="D46" s="328"/>
      <c r="E46" s="328"/>
      <c r="F46" s="328"/>
      <c r="G46" s="328"/>
      <c r="H46" s="328"/>
      <c r="I46" s="328"/>
      <c r="J46" s="328"/>
      <c r="K46" s="310"/>
      <c r="L46" s="335" t="s">
        <v>190</v>
      </c>
      <c r="M46" s="336"/>
    </row>
    <row r="47" spans="1:13" ht="51">
      <c r="A47" s="334"/>
      <c r="B47" s="103" t="s">
        <v>191</v>
      </c>
      <c r="C47" s="31" t="s">
        <v>192</v>
      </c>
      <c r="D47" s="103" t="s">
        <v>193</v>
      </c>
      <c r="E47" s="162" t="s">
        <v>194</v>
      </c>
      <c r="F47" s="31" t="s">
        <v>195</v>
      </c>
      <c r="G47" s="31" t="s">
        <v>196</v>
      </c>
      <c r="H47" s="31" t="s">
        <v>197</v>
      </c>
      <c r="I47" s="31" t="s">
        <v>198</v>
      </c>
      <c r="J47" s="31" t="s">
        <v>199</v>
      </c>
      <c r="K47" s="31" t="s">
        <v>200</v>
      </c>
      <c r="L47" s="118" t="s">
        <v>201</v>
      </c>
      <c r="M47" s="31" t="s">
        <v>202</v>
      </c>
    </row>
    <row r="48" spans="1:13" ht="12.75">
      <c r="A48" s="163" t="s">
        <v>154</v>
      </c>
      <c r="B48" s="105"/>
      <c r="C48" s="105"/>
      <c r="D48" s="105"/>
      <c r="E48" s="105"/>
      <c r="F48" s="105"/>
      <c r="G48" s="105"/>
      <c r="H48" s="105"/>
      <c r="I48" s="105"/>
      <c r="J48" s="105"/>
      <c r="K48" s="105"/>
      <c r="L48" s="105"/>
      <c r="M48" s="17"/>
    </row>
    <row r="49" spans="1:13" ht="12.75">
      <c r="A49" s="164" t="s">
        <v>104</v>
      </c>
      <c r="B49" s="17">
        <v>944</v>
      </c>
      <c r="C49" s="17">
        <v>42</v>
      </c>
      <c r="D49" s="17">
        <v>13</v>
      </c>
      <c r="E49" s="17">
        <v>0</v>
      </c>
      <c r="F49" s="17">
        <v>0</v>
      </c>
      <c r="G49" s="17">
        <v>0</v>
      </c>
      <c r="H49" s="17">
        <v>1</v>
      </c>
      <c r="I49" s="17">
        <v>0</v>
      </c>
      <c r="J49" s="17">
        <v>0</v>
      </c>
      <c r="K49" s="17">
        <v>1000</v>
      </c>
      <c r="L49" s="17">
        <v>326486</v>
      </c>
      <c r="M49" s="17">
        <v>864</v>
      </c>
    </row>
    <row r="50" spans="1:13" ht="12.75">
      <c r="A50" s="164" t="s">
        <v>18</v>
      </c>
      <c r="B50" s="17">
        <v>957</v>
      </c>
      <c r="C50" s="17">
        <v>40</v>
      </c>
      <c r="D50" s="17">
        <v>2</v>
      </c>
      <c r="E50" s="17">
        <v>0</v>
      </c>
      <c r="F50" s="17">
        <v>0</v>
      </c>
      <c r="G50" s="17">
        <v>0</v>
      </c>
      <c r="H50" s="17">
        <v>1</v>
      </c>
      <c r="I50" s="17">
        <v>0</v>
      </c>
      <c r="J50" s="17">
        <v>0</v>
      </c>
      <c r="K50" s="17">
        <v>1000</v>
      </c>
      <c r="L50" s="17">
        <v>172585</v>
      </c>
      <c r="M50" s="17">
        <v>240</v>
      </c>
    </row>
    <row r="51" spans="1:13" ht="12.75">
      <c r="A51" s="164" t="s">
        <v>30</v>
      </c>
      <c r="B51" s="17">
        <v>784</v>
      </c>
      <c r="C51" s="17">
        <v>215</v>
      </c>
      <c r="D51" s="17">
        <v>0</v>
      </c>
      <c r="E51" s="17">
        <v>0</v>
      </c>
      <c r="F51" s="17">
        <v>0</v>
      </c>
      <c r="G51" s="17">
        <v>0</v>
      </c>
      <c r="H51" s="17">
        <v>0</v>
      </c>
      <c r="I51" s="17">
        <v>1</v>
      </c>
      <c r="J51" s="17">
        <v>0</v>
      </c>
      <c r="K51" s="17">
        <v>1000</v>
      </c>
      <c r="L51" s="17">
        <v>1674246</v>
      </c>
      <c r="M51" s="17">
        <v>1248</v>
      </c>
    </row>
    <row r="52" spans="1:13" ht="12.75">
      <c r="A52" s="164" t="s">
        <v>40</v>
      </c>
      <c r="B52" s="17">
        <v>976</v>
      </c>
      <c r="C52" s="17">
        <v>24</v>
      </c>
      <c r="D52" s="17">
        <v>0</v>
      </c>
      <c r="E52" s="17">
        <v>0</v>
      </c>
      <c r="F52" s="17">
        <v>0</v>
      </c>
      <c r="G52" s="17">
        <v>0</v>
      </c>
      <c r="H52" s="17">
        <v>0</v>
      </c>
      <c r="I52" s="17">
        <v>0</v>
      </c>
      <c r="J52" s="17">
        <v>0</v>
      </c>
      <c r="K52" s="17">
        <v>1000</v>
      </c>
      <c r="L52" s="17">
        <v>299066</v>
      </c>
      <c r="M52" s="17">
        <v>240</v>
      </c>
    </row>
    <row r="53" spans="1:13" ht="12.75">
      <c r="A53" s="164" t="s">
        <v>170</v>
      </c>
      <c r="B53" s="17">
        <v>798</v>
      </c>
      <c r="C53" s="17">
        <v>186</v>
      </c>
      <c r="D53" s="17">
        <v>0</v>
      </c>
      <c r="E53" s="17">
        <v>14</v>
      </c>
      <c r="F53" s="17">
        <v>0</v>
      </c>
      <c r="G53" s="17">
        <v>2</v>
      </c>
      <c r="H53" s="17">
        <v>0</v>
      </c>
      <c r="I53" s="17">
        <v>0</v>
      </c>
      <c r="J53" s="17">
        <v>0</v>
      </c>
      <c r="K53" s="17">
        <v>1000</v>
      </c>
      <c r="L53" s="17">
        <v>329812</v>
      </c>
      <c r="M53" s="17">
        <v>384</v>
      </c>
    </row>
    <row r="54" spans="1:13" ht="12.75">
      <c r="A54" s="164" t="s">
        <v>17</v>
      </c>
      <c r="B54" s="17">
        <v>773</v>
      </c>
      <c r="C54" s="17">
        <v>221</v>
      </c>
      <c r="D54" s="17">
        <v>6</v>
      </c>
      <c r="E54" s="17">
        <v>0</v>
      </c>
      <c r="F54" s="17">
        <v>0</v>
      </c>
      <c r="G54" s="17">
        <v>0</v>
      </c>
      <c r="H54" s="17">
        <v>0</v>
      </c>
      <c r="I54" s="17">
        <v>0</v>
      </c>
      <c r="J54" s="17">
        <v>0</v>
      </c>
      <c r="K54" s="17">
        <v>1000</v>
      </c>
      <c r="L54" s="17">
        <v>1089711</v>
      </c>
      <c r="M54" s="17">
        <v>767</v>
      </c>
    </row>
    <row r="55" spans="1:13" ht="12.75">
      <c r="A55" s="164" t="s">
        <v>43</v>
      </c>
      <c r="B55" s="17">
        <v>849</v>
      </c>
      <c r="C55" s="17">
        <v>138</v>
      </c>
      <c r="D55" s="17">
        <v>1</v>
      </c>
      <c r="E55" s="17">
        <v>0</v>
      </c>
      <c r="F55" s="17">
        <v>0</v>
      </c>
      <c r="G55" s="17">
        <v>0</v>
      </c>
      <c r="H55" s="17">
        <v>0</v>
      </c>
      <c r="I55" s="17">
        <v>12</v>
      </c>
      <c r="J55" s="17">
        <v>0</v>
      </c>
      <c r="K55" s="17">
        <v>1000</v>
      </c>
      <c r="L55" s="17">
        <v>2653502</v>
      </c>
      <c r="M55" s="17">
        <v>1686</v>
      </c>
    </row>
    <row r="56" spans="1:13" ht="12.75">
      <c r="A56" s="164" t="s">
        <v>31</v>
      </c>
      <c r="B56" s="17">
        <v>805</v>
      </c>
      <c r="C56" s="17">
        <v>161</v>
      </c>
      <c r="D56" s="17">
        <v>25</v>
      </c>
      <c r="E56" s="17">
        <v>3</v>
      </c>
      <c r="F56" s="17">
        <v>0</v>
      </c>
      <c r="G56" s="17">
        <v>0</v>
      </c>
      <c r="H56" s="17">
        <v>0</v>
      </c>
      <c r="I56" s="17">
        <v>6</v>
      </c>
      <c r="J56" s="17">
        <v>0</v>
      </c>
      <c r="K56" s="17">
        <v>1000</v>
      </c>
      <c r="L56" s="17">
        <v>2536776</v>
      </c>
      <c r="M56" s="17">
        <v>1662</v>
      </c>
    </row>
    <row r="57" spans="1:13" ht="12.75">
      <c r="A57" s="164" t="s">
        <v>36</v>
      </c>
      <c r="B57" s="17">
        <v>486</v>
      </c>
      <c r="C57" s="17">
        <v>502</v>
      </c>
      <c r="D57" s="17">
        <v>10</v>
      </c>
      <c r="E57" s="17">
        <v>0</v>
      </c>
      <c r="F57" s="17">
        <v>0</v>
      </c>
      <c r="G57" s="17">
        <v>0</v>
      </c>
      <c r="H57" s="17">
        <v>0</v>
      </c>
      <c r="I57" s="17">
        <v>0</v>
      </c>
      <c r="J57" s="17">
        <v>1</v>
      </c>
      <c r="K57" s="17">
        <v>1000</v>
      </c>
      <c r="L57" s="17">
        <v>6565552</v>
      </c>
      <c r="M57" s="17">
        <v>3684</v>
      </c>
    </row>
    <row r="58" spans="1:13" ht="12.75">
      <c r="A58" s="164" t="s">
        <v>12</v>
      </c>
      <c r="B58" s="17">
        <v>285</v>
      </c>
      <c r="C58" s="17">
        <v>691</v>
      </c>
      <c r="D58" s="17">
        <v>23</v>
      </c>
      <c r="E58" s="17">
        <v>0</v>
      </c>
      <c r="F58" s="17">
        <v>1</v>
      </c>
      <c r="G58" s="17">
        <v>0</v>
      </c>
      <c r="H58" s="17">
        <v>0</v>
      </c>
      <c r="I58" s="17">
        <v>0</v>
      </c>
      <c r="J58" s="17">
        <v>0</v>
      </c>
      <c r="K58" s="17">
        <v>1000</v>
      </c>
      <c r="L58" s="17">
        <v>1537895</v>
      </c>
      <c r="M58" s="17">
        <v>1008</v>
      </c>
    </row>
    <row r="59" spans="1:13" ht="12.75">
      <c r="A59" s="164" t="s">
        <v>32</v>
      </c>
      <c r="B59" s="17">
        <v>992</v>
      </c>
      <c r="C59" s="17">
        <v>0</v>
      </c>
      <c r="D59" s="17">
        <v>0</v>
      </c>
      <c r="E59" s="17">
        <v>0</v>
      </c>
      <c r="F59" s="17">
        <v>0</v>
      </c>
      <c r="G59" s="17">
        <v>0</v>
      </c>
      <c r="H59" s="17">
        <v>8</v>
      </c>
      <c r="I59" s="17">
        <v>0</v>
      </c>
      <c r="J59" s="17">
        <v>0</v>
      </c>
      <c r="K59" s="17">
        <v>1000</v>
      </c>
      <c r="L59" s="17">
        <v>13046</v>
      </c>
      <c r="M59" s="17">
        <v>192</v>
      </c>
    </row>
    <row r="60" spans="1:13" ht="12.75">
      <c r="A60" s="164" t="s">
        <v>10</v>
      </c>
      <c r="B60" s="17">
        <v>889</v>
      </c>
      <c r="C60" s="17">
        <v>84</v>
      </c>
      <c r="D60" s="17">
        <v>1</v>
      </c>
      <c r="E60" s="17">
        <v>0</v>
      </c>
      <c r="F60" s="17">
        <v>0</v>
      </c>
      <c r="G60" s="17">
        <v>0</v>
      </c>
      <c r="H60" s="17">
        <v>1</v>
      </c>
      <c r="I60" s="17">
        <v>10</v>
      </c>
      <c r="J60" s="17">
        <v>15</v>
      </c>
      <c r="K60" s="17">
        <v>1000</v>
      </c>
      <c r="L60" s="17">
        <v>25853</v>
      </c>
      <c r="M60" s="17">
        <v>396</v>
      </c>
    </row>
    <row r="61" spans="1:13" ht="12.75">
      <c r="A61" s="164" t="s">
        <v>28</v>
      </c>
      <c r="B61" s="17">
        <v>578</v>
      </c>
      <c r="C61" s="17">
        <v>69</v>
      </c>
      <c r="D61" s="17">
        <v>146</v>
      </c>
      <c r="E61" s="17">
        <v>95</v>
      </c>
      <c r="F61" s="17">
        <v>27</v>
      </c>
      <c r="G61" s="17">
        <v>0</v>
      </c>
      <c r="H61" s="17">
        <v>85</v>
      </c>
      <c r="I61" s="17">
        <v>0</v>
      </c>
      <c r="J61" s="17">
        <v>0</v>
      </c>
      <c r="K61" s="17">
        <v>1000</v>
      </c>
      <c r="L61" s="17">
        <v>44463</v>
      </c>
      <c r="M61" s="17">
        <v>228</v>
      </c>
    </row>
    <row r="62" spans="1:13" ht="12.75">
      <c r="A62" s="164" t="s">
        <v>106</v>
      </c>
      <c r="B62" s="17">
        <v>630</v>
      </c>
      <c r="C62" s="17">
        <v>67</v>
      </c>
      <c r="D62" s="17">
        <v>11</v>
      </c>
      <c r="E62" s="17">
        <v>62</v>
      </c>
      <c r="F62" s="17">
        <v>86</v>
      </c>
      <c r="G62" s="17">
        <v>106</v>
      </c>
      <c r="H62" s="17">
        <v>0</v>
      </c>
      <c r="I62" s="17">
        <v>32</v>
      </c>
      <c r="J62" s="17">
        <v>7</v>
      </c>
      <c r="K62" s="17">
        <v>1000</v>
      </c>
      <c r="L62" s="17">
        <v>89266</v>
      </c>
      <c r="M62" s="17">
        <v>708</v>
      </c>
    </row>
    <row r="63" spans="1:13" ht="12.75">
      <c r="A63" s="164" t="s">
        <v>27</v>
      </c>
      <c r="B63" s="17">
        <v>599</v>
      </c>
      <c r="C63" s="17">
        <v>36</v>
      </c>
      <c r="D63" s="17">
        <v>6</v>
      </c>
      <c r="E63" s="17">
        <v>92</v>
      </c>
      <c r="F63" s="17">
        <v>10</v>
      </c>
      <c r="G63" s="17">
        <v>1</v>
      </c>
      <c r="H63" s="17">
        <v>228</v>
      </c>
      <c r="I63" s="17">
        <v>27</v>
      </c>
      <c r="J63" s="17">
        <v>0</v>
      </c>
      <c r="K63" s="17">
        <v>1000</v>
      </c>
      <c r="L63" s="17">
        <v>56365</v>
      </c>
      <c r="M63" s="17">
        <v>912</v>
      </c>
    </row>
    <row r="64" spans="1:13" ht="12.75">
      <c r="A64" s="164" t="s">
        <v>34</v>
      </c>
      <c r="B64" s="17">
        <v>615</v>
      </c>
      <c r="C64" s="17">
        <v>359</v>
      </c>
      <c r="D64" s="17">
        <v>24</v>
      </c>
      <c r="E64" s="17">
        <v>0</v>
      </c>
      <c r="F64" s="17">
        <v>0</v>
      </c>
      <c r="G64" s="17">
        <v>0</v>
      </c>
      <c r="H64" s="17">
        <v>0</v>
      </c>
      <c r="I64" s="17">
        <v>2</v>
      </c>
      <c r="J64" s="17">
        <v>0</v>
      </c>
      <c r="K64" s="17">
        <v>1000</v>
      </c>
      <c r="L64" s="17">
        <v>94457</v>
      </c>
      <c r="M64" s="17">
        <v>480</v>
      </c>
    </row>
    <row r="65" spans="1:13" ht="12.75">
      <c r="A65" s="164" t="s">
        <v>26</v>
      </c>
      <c r="B65" s="17">
        <v>888</v>
      </c>
      <c r="C65" s="17">
        <v>0</v>
      </c>
      <c r="D65" s="17">
        <v>29</v>
      </c>
      <c r="E65" s="17">
        <v>14</v>
      </c>
      <c r="F65" s="17">
        <v>1</v>
      </c>
      <c r="G65" s="17">
        <v>0</v>
      </c>
      <c r="H65" s="17">
        <v>64</v>
      </c>
      <c r="I65" s="17">
        <v>4</v>
      </c>
      <c r="J65" s="17">
        <v>0</v>
      </c>
      <c r="K65" s="17">
        <v>1000</v>
      </c>
      <c r="L65" s="17">
        <v>68708</v>
      </c>
      <c r="M65" s="17">
        <v>384</v>
      </c>
    </row>
    <row r="66" spans="1:13" ht="12.75">
      <c r="A66" s="164" t="s">
        <v>11</v>
      </c>
      <c r="B66" s="17">
        <v>355</v>
      </c>
      <c r="C66" s="17">
        <v>495</v>
      </c>
      <c r="D66" s="17">
        <v>130</v>
      </c>
      <c r="E66" s="17">
        <v>1</v>
      </c>
      <c r="F66" s="17">
        <v>0</v>
      </c>
      <c r="G66" s="17">
        <v>2</v>
      </c>
      <c r="H66" s="17">
        <v>4</v>
      </c>
      <c r="I66" s="17">
        <v>9</v>
      </c>
      <c r="J66" s="17">
        <v>3</v>
      </c>
      <c r="K66" s="17">
        <v>1000</v>
      </c>
      <c r="L66" s="17">
        <v>435469</v>
      </c>
      <c r="M66" s="17">
        <v>804</v>
      </c>
    </row>
    <row r="67" spans="1:13" ht="12.75">
      <c r="A67" s="164" t="s">
        <v>37</v>
      </c>
      <c r="B67" s="17">
        <v>595</v>
      </c>
      <c r="C67" s="17">
        <v>365</v>
      </c>
      <c r="D67" s="17">
        <v>29</v>
      </c>
      <c r="E67" s="17">
        <v>4</v>
      </c>
      <c r="F67" s="17">
        <v>0</v>
      </c>
      <c r="G67" s="17">
        <v>0</v>
      </c>
      <c r="H67" s="17">
        <v>1</v>
      </c>
      <c r="I67" s="17">
        <v>4</v>
      </c>
      <c r="J67" s="17">
        <v>2</v>
      </c>
      <c r="K67" s="17">
        <v>1000</v>
      </c>
      <c r="L67" s="17">
        <v>4647497</v>
      </c>
      <c r="M67" s="17">
        <v>3383</v>
      </c>
    </row>
    <row r="68" spans="1:13" ht="12.75">
      <c r="A68" s="164" t="s">
        <v>168</v>
      </c>
      <c r="B68" s="17">
        <v>644</v>
      </c>
      <c r="C68" s="17">
        <v>293</v>
      </c>
      <c r="D68" s="17">
        <v>63</v>
      </c>
      <c r="E68" s="17">
        <v>0</v>
      </c>
      <c r="F68" s="17">
        <v>0</v>
      </c>
      <c r="G68" s="17">
        <v>0</v>
      </c>
      <c r="H68" s="17">
        <v>0</v>
      </c>
      <c r="I68" s="17">
        <v>0</v>
      </c>
      <c r="J68" s="17">
        <v>0</v>
      </c>
      <c r="K68" s="17">
        <v>1000</v>
      </c>
      <c r="L68" s="17">
        <v>782011</v>
      </c>
      <c r="M68" s="17">
        <v>480</v>
      </c>
    </row>
    <row r="69" spans="1:13" ht="12.75">
      <c r="A69" s="164" t="s">
        <v>29</v>
      </c>
      <c r="B69" s="17">
        <v>554</v>
      </c>
      <c r="C69" s="17">
        <v>321</v>
      </c>
      <c r="D69" s="17">
        <v>119</v>
      </c>
      <c r="E69" s="17">
        <v>2</v>
      </c>
      <c r="F69" s="17">
        <v>0</v>
      </c>
      <c r="G69" s="17">
        <v>4</v>
      </c>
      <c r="H69" s="17">
        <v>0</v>
      </c>
      <c r="I69" s="17">
        <v>0</v>
      </c>
      <c r="J69" s="17">
        <v>0</v>
      </c>
      <c r="K69" s="17">
        <v>1000</v>
      </c>
      <c r="L69" s="17">
        <v>1170986</v>
      </c>
      <c r="M69" s="17">
        <v>803</v>
      </c>
    </row>
    <row r="70" spans="1:13" ht="12.75">
      <c r="A70" s="164" t="s">
        <v>105</v>
      </c>
      <c r="B70" s="17">
        <v>577</v>
      </c>
      <c r="C70" s="17">
        <v>169</v>
      </c>
      <c r="D70" s="17">
        <v>251</v>
      </c>
      <c r="E70" s="17">
        <v>0</v>
      </c>
      <c r="F70" s="17">
        <v>0</v>
      </c>
      <c r="G70" s="17">
        <v>3</v>
      </c>
      <c r="H70" s="17">
        <v>0</v>
      </c>
      <c r="I70" s="17">
        <v>0</v>
      </c>
      <c r="J70" s="17">
        <v>0</v>
      </c>
      <c r="K70" s="17">
        <v>1000</v>
      </c>
      <c r="L70" s="17">
        <v>974414</v>
      </c>
      <c r="M70" s="17">
        <v>911</v>
      </c>
    </row>
    <row r="71" spans="1:13" ht="12.75">
      <c r="A71" s="164" t="s">
        <v>23</v>
      </c>
      <c r="B71" s="17">
        <v>637</v>
      </c>
      <c r="C71" s="17">
        <v>243</v>
      </c>
      <c r="D71" s="17">
        <v>112</v>
      </c>
      <c r="E71" s="17">
        <v>2</v>
      </c>
      <c r="F71" s="17">
        <v>0</v>
      </c>
      <c r="G71" s="17">
        <v>0</v>
      </c>
      <c r="H71" s="17">
        <v>0</v>
      </c>
      <c r="I71" s="17">
        <v>5</v>
      </c>
      <c r="J71" s="17">
        <v>0</v>
      </c>
      <c r="K71" s="17">
        <v>1000</v>
      </c>
      <c r="L71" s="17">
        <v>3149590</v>
      </c>
      <c r="M71" s="17">
        <v>2160</v>
      </c>
    </row>
    <row r="72" spans="1:13" ht="12.75">
      <c r="A72" s="164" t="s">
        <v>16</v>
      </c>
      <c r="B72" s="17">
        <v>917</v>
      </c>
      <c r="C72" s="17">
        <v>73</v>
      </c>
      <c r="D72" s="17">
        <v>2</v>
      </c>
      <c r="E72" s="17">
        <v>0</v>
      </c>
      <c r="F72" s="17">
        <v>0</v>
      </c>
      <c r="G72" s="17">
        <v>0</v>
      </c>
      <c r="H72" s="17">
        <v>0</v>
      </c>
      <c r="I72" s="17">
        <v>8</v>
      </c>
      <c r="J72" s="17">
        <v>0</v>
      </c>
      <c r="K72" s="17">
        <v>1000</v>
      </c>
      <c r="L72" s="17">
        <v>3728078</v>
      </c>
      <c r="M72" s="17">
        <v>1617</v>
      </c>
    </row>
    <row r="73" spans="1:13" ht="12.75">
      <c r="A73" s="164" t="s">
        <v>42</v>
      </c>
      <c r="B73" s="17">
        <v>971</v>
      </c>
      <c r="C73" s="17">
        <v>27</v>
      </c>
      <c r="D73" s="17">
        <v>1</v>
      </c>
      <c r="E73" s="17">
        <v>0</v>
      </c>
      <c r="F73" s="17">
        <v>0</v>
      </c>
      <c r="G73" s="17">
        <v>0</v>
      </c>
      <c r="H73" s="17">
        <v>0</v>
      </c>
      <c r="I73" s="17">
        <v>0</v>
      </c>
      <c r="J73" s="17">
        <v>0</v>
      </c>
      <c r="K73" s="17">
        <v>1000</v>
      </c>
      <c r="L73" s="17">
        <v>13408</v>
      </c>
      <c r="M73" s="17">
        <v>192</v>
      </c>
    </row>
    <row r="74" spans="1:13" ht="12.75">
      <c r="A74" s="165" t="s">
        <v>203</v>
      </c>
      <c r="B74" s="17">
        <v>563</v>
      </c>
      <c r="C74" s="17">
        <v>405</v>
      </c>
      <c r="D74" s="17">
        <v>32</v>
      </c>
      <c r="E74" s="17">
        <v>0</v>
      </c>
      <c r="F74" s="17">
        <v>0</v>
      </c>
      <c r="G74" s="17">
        <v>0</v>
      </c>
      <c r="H74" s="17">
        <v>0</v>
      </c>
      <c r="I74" s="17">
        <v>0</v>
      </c>
      <c r="J74" s="17">
        <v>0</v>
      </c>
      <c r="K74" s="17">
        <v>1000</v>
      </c>
      <c r="L74" s="17">
        <v>5983</v>
      </c>
      <c r="M74" s="17">
        <v>144</v>
      </c>
    </row>
    <row r="75" spans="1:13" ht="12.75">
      <c r="A75" s="164" t="s">
        <v>24</v>
      </c>
      <c r="B75" s="17">
        <v>917</v>
      </c>
      <c r="C75" s="17">
        <v>52</v>
      </c>
      <c r="D75" s="17">
        <v>18</v>
      </c>
      <c r="E75" s="17">
        <v>0</v>
      </c>
      <c r="F75" s="17">
        <v>0</v>
      </c>
      <c r="G75" s="17">
        <v>1</v>
      </c>
      <c r="H75" s="17">
        <v>0</v>
      </c>
      <c r="I75" s="17">
        <v>11</v>
      </c>
      <c r="J75" s="17">
        <v>0</v>
      </c>
      <c r="K75" s="17">
        <v>1000</v>
      </c>
      <c r="L75" s="17">
        <v>8981672</v>
      </c>
      <c r="M75" s="17">
        <v>5020</v>
      </c>
    </row>
    <row r="76" spans="1:13" ht="12.75">
      <c r="A76" s="164" t="s">
        <v>9</v>
      </c>
      <c r="B76" s="17">
        <v>783</v>
      </c>
      <c r="C76" s="17">
        <v>112</v>
      </c>
      <c r="D76" s="17">
        <v>45</v>
      </c>
      <c r="E76" s="17">
        <v>0</v>
      </c>
      <c r="F76" s="17">
        <v>1</v>
      </c>
      <c r="G76" s="17">
        <v>1</v>
      </c>
      <c r="H76" s="17">
        <v>0</v>
      </c>
      <c r="I76" s="17">
        <v>57</v>
      </c>
      <c r="J76" s="17">
        <v>0</v>
      </c>
      <c r="K76" s="17">
        <v>1000</v>
      </c>
      <c r="L76" s="17">
        <v>5892701</v>
      </c>
      <c r="M76" s="17">
        <v>2660</v>
      </c>
    </row>
    <row r="77" spans="1:13" ht="12.75">
      <c r="A77" s="164" t="s">
        <v>21</v>
      </c>
      <c r="B77" s="17">
        <v>885</v>
      </c>
      <c r="C77" s="17">
        <v>70</v>
      </c>
      <c r="D77" s="17">
        <v>43</v>
      </c>
      <c r="E77" s="17">
        <v>0</v>
      </c>
      <c r="F77" s="17">
        <v>0</v>
      </c>
      <c r="G77" s="17">
        <v>0</v>
      </c>
      <c r="H77" s="17">
        <v>0</v>
      </c>
      <c r="I77" s="17">
        <v>2</v>
      </c>
      <c r="J77" s="17">
        <v>0</v>
      </c>
      <c r="K77" s="17">
        <v>1000</v>
      </c>
      <c r="L77" s="17">
        <v>3257320</v>
      </c>
      <c r="M77" s="17">
        <v>2242</v>
      </c>
    </row>
    <row r="78" spans="1:13" ht="12.75">
      <c r="A78" s="164" t="s">
        <v>15</v>
      </c>
      <c r="B78" s="17">
        <v>836</v>
      </c>
      <c r="C78" s="17">
        <v>0</v>
      </c>
      <c r="D78" s="17">
        <v>164</v>
      </c>
      <c r="E78" s="17">
        <v>0</v>
      </c>
      <c r="F78" s="17">
        <v>0</v>
      </c>
      <c r="G78" s="17">
        <v>0</v>
      </c>
      <c r="H78" s="17">
        <v>0</v>
      </c>
      <c r="I78" s="17">
        <v>0</v>
      </c>
      <c r="J78" s="17">
        <v>0</v>
      </c>
      <c r="K78" s="17">
        <v>1000</v>
      </c>
      <c r="L78" s="17">
        <v>90314</v>
      </c>
      <c r="M78" s="17">
        <v>95</v>
      </c>
    </row>
    <row r="79" spans="1:13" ht="12.75">
      <c r="A79" s="164" t="s">
        <v>44</v>
      </c>
      <c r="B79" s="17">
        <v>27</v>
      </c>
      <c r="C79" s="17">
        <v>26</v>
      </c>
      <c r="D79" s="17">
        <v>909</v>
      </c>
      <c r="E79" s="17">
        <v>17</v>
      </c>
      <c r="F79" s="17">
        <v>0</v>
      </c>
      <c r="G79" s="17">
        <v>0</v>
      </c>
      <c r="H79" s="17">
        <v>0</v>
      </c>
      <c r="I79" s="17">
        <v>21</v>
      </c>
      <c r="J79" s="17">
        <v>0</v>
      </c>
      <c r="K79" s="17">
        <v>1000</v>
      </c>
      <c r="L79" s="17">
        <v>5827</v>
      </c>
      <c r="M79" s="17">
        <v>96</v>
      </c>
    </row>
    <row r="80" spans="1:13" ht="12.75">
      <c r="A80" s="164" t="s">
        <v>22</v>
      </c>
      <c r="B80" s="17">
        <v>426</v>
      </c>
      <c r="C80" s="17">
        <v>20</v>
      </c>
      <c r="D80" s="17">
        <v>553</v>
      </c>
      <c r="E80" s="17">
        <v>0</v>
      </c>
      <c r="F80" s="17">
        <v>0</v>
      </c>
      <c r="G80" s="17">
        <v>0</v>
      </c>
      <c r="H80" s="17">
        <v>0</v>
      </c>
      <c r="I80" s="17">
        <v>0</v>
      </c>
      <c r="J80" s="17">
        <v>0</v>
      </c>
      <c r="K80" s="17">
        <v>1000</v>
      </c>
      <c r="L80" s="17">
        <v>1733296</v>
      </c>
      <c r="M80" s="17">
        <v>1295</v>
      </c>
    </row>
    <row r="81" spans="1:13" ht="12.75">
      <c r="A81" s="164" t="s">
        <v>33</v>
      </c>
      <c r="B81" s="17">
        <v>833</v>
      </c>
      <c r="C81" s="17">
        <v>79</v>
      </c>
      <c r="D81" s="17">
        <v>44</v>
      </c>
      <c r="E81" s="17">
        <v>8</v>
      </c>
      <c r="F81" s="17">
        <v>0</v>
      </c>
      <c r="G81" s="17">
        <v>1</v>
      </c>
      <c r="H81" s="17">
        <v>1</v>
      </c>
      <c r="I81" s="17">
        <v>35</v>
      </c>
      <c r="J81" s="17">
        <v>0</v>
      </c>
      <c r="K81" s="17">
        <v>1000</v>
      </c>
      <c r="L81" s="17">
        <v>5909063</v>
      </c>
      <c r="M81" s="17">
        <v>4259</v>
      </c>
    </row>
    <row r="82" spans="1:13" ht="12.75">
      <c r="A82" s="164" t="s">
        <v>45</v>
      </c>
      <c r="B82" s="17">
        <v>979</v>
      </c>
      <c r="C82" s="17">
        <v>11</v>
      </c>
      <c r="D82" s="17">
        <v>3</v>
      </c>
      <c r="E82" s="17">
        <v>0</v>
      </c>
      <c r="F82" s="17">
        <v>0</v>
      </c>
      <c r="G82" s="17">
        <v>0</v>
      </c>
      <c r="H82" s="17">
        <v>0</v>
      </c>
      <c r="I82" s="17">
        <v>7</v>
      </c>
      <c r="J82" s="17">
        <v>0</v>
      </c>
      <c r="K82" s="17">
        <v>1000</v>
      </c>
      <c r="L82" s="17">
        <v>144890</v>
      </c>
      <c r="M82" s="17">
        <v>480</v>
      </c>
    </row>
    <row r="83" spans="1:13" ht="12.75">
      <c r="A83" s="164" t="s">
        <v>204</v>
      </c>
      <c r="B83" s="17">
        <v>943</v>
      </c>
      <c r="C83" s="17">
        <v>0</v>
      </c>
      <c r="D83" s="17">
        <v>57</v>
      </c>
      <c r="E83" s="17">
        <v>0</v>
      </c>
      <c r="F83" s="17">
        <v>0</v>
      </c>
      <c r="G83" s="17">
        <v>0</v>
      </c>
      <c r="H83" s="17">
        <v>0</v>
      </c>
      <c r="I83" s="17">
        <v>0</v>
      </c>
      <c r="J83" s="17">
        <v>0</v>
      </c>
      <c r="K83" s="17">
        <v>1000</v>
      </c>
      <c r="L83" s="17">
        <v>20748</v>
      </c>
      <c r="M83" s="17">
        <v>192</v>
      </c>
    </row>
    <row r="84" spans="1:13" ht="12.75">
      <c r="A84" s="166" t="s">
        <v>112</v>
      </c>
      <c r="B84" s="167">
        <v>736</v>
      </c>
      <c r="C84" s="167">
        <v>196</v>
      </c>
      <c r="D84" s="167">
        <v>51</v>
      </c>
      <c r="E84" s="167">
        <v>2</v>
      </c>
      <c r="F84" s="167">
        <v>0</v>
      </c>
      <c r="G84" s="167">
        <v>1</v>
      </c>
      <c r="H84" s="167">
        <v>1</v>
      </c>
      <c r="I84" s="167">
        <v>13</v>
      </c>
      <c r="J84" s="167">
        <v>0</v>
      </c>
      <c r="K84" s="167">
        <v>1000</v>
      </c>
      <c r="L84" s="167">
        <v>58521059</v>
      </c>
      <c r="M84" s="167">
        <v>41916</v>
      </c>
    </row>
    <row r="85" ht="12.75">
      <c r="A85" s="168"/>
    </row>
    <row r="86" spans="1:9" ht="12.75">
      <c r="A86" s="331" t="s">
        <v>208</v>
      </c>
      <c r="B86" s="331"/>
      <c r="C86" s="331"/>
      <c r="D86" s="331"/>
      <c r="E86" s="331"/>
      <c r="F86" s="331"/>
      <c r="G86" s="331"/>
      <c r="H86" s="331"/>
      <c r="I86" s="331"/>
    </row>
    <row r="87" spans="1:3" ht="12.75">
      <c r="A87" s="331" t="s">
        <v>206</v>
      </c>
      <c r="B87" s="331"/>
      <c r="C87" s="331"/>
    </row>
    <row r="89" spans="1:13" ht="40.5" customHeight="1">
      <c r="A89" s="332" t="s">
        <v>481</v>
      </c>
      <c r="B89" s="332"/>
      <c r="C89" s="332"/>
      <c r="D89" s="332"/>
      <c r="E89" s="332"/>
      <c r="F89" s="332"/>
      <c r="G89" s="332"/>
      <c r="H89" s="332"/>
      <c r="I89" s="332"/>
      <c r="J89" s="332"/>
      <c r="K89" s="332"/>
      <c r="L89" s="332"/>
      <c r="M89" s="332"/>
    </row>
    <row r="90" spans="1:13" ht="12.75">
      <c r="A90" s="333" t="s">
        <v>165</v>
      </c>
      <c r="B90" s="309" t="s">
        <v>207</v>
      </c>
      <c r="C90" s="328"/>
      <c r="D90" s="328"/>
      <c r="E90" s="328"/>
      <c r="F90" s="328"/>
      <c r="G90" s="328"/>
      <c r="H90" s="328"/>
      <c r="I90" s="328"/>
      <c r="J90" s="328"/>
      <c r="K90" s="310"/>
      <c r="L90" s="335" t="s">
        <v>190</v>
      </c>
      <c r="M90" s="336"/>
    </row>
    <row r="91" spans="1:13" ht="51">
      <c r="A91" s="334"/>
      <c r="B91" s="103" t="s">
        <v>191</v>
      </c>
      <c r="C91" s="31" t="s">
        <v>192</v>
      </c>
      <c r="D91" s="103" t="s">
        <v>193</v>
      </c>
      <c r="E91" s="162" t="s">
        <v>194</v>
      </c>
      <c r="F91" s="31" t="s">
        <v>209</v>
      </c>
      <c r="G91" s="31" t="s">
        <v>210</v>
      </c>
      <c r="H91" s="31" t="s">
        <v>197</v>
      </c>
      <c r="I91" s="31" t="s">
        <v>198</v>
      </c>
      <c r="J91" s="31" t="s">
        <v>199</v>
      </c>
      <c r="K91" s="31" t="s">
        <v>200</v>
      </c>
      <c r="L91" s="118" t="s">
        <v>201</v>
      </c>
      <c r="M91" s="31" t="s">
        <v>202</v>
      </c>
    </row>
    <row r="92" spans="1:13" ht="12.75">
      <c r="A92" s="170" t="s">
        <v>211</v>
      </c>
      <c r="B92" s="13"/>
      <c r="C92" s="105"/>
      <c r="D92" s="105"/>
      <c r="E92" s="105"/>
      <c r="F92" s="105"/>
      <c r="G92" s="105"/>
      <c r="H92" s="105"/>
      <c r="I92" s="105"/>
      <c r="J92" s="105"/>
      <c r="K92" s="105"/>
      <c r="L92" s="105"/>
      <c r="M92" s="17"/>
    </row>
    <row r="93" spans="1:13" ht="12.75">
      <c r="A93" s="171" t="s">
        <v>104</v>
      </c>
      <c r="B93" s="13">
        <v>646</v>
      </c>
      <c r="C93" s="17">
        <v>154</v>
      </c>
      <c r="D93" s="17">
        <v>26</v>
      </c>
      <c r="E93" s="17">
        <v>2</v>
      </c>
      <c r="F93" s="17">
        <v>2</v>
      </c>
      <c r="G93" s="17">
        <v>46</v>
      </c>
      <c r="H93" s="17">
        <v>118</v>
      </c>
      <c r="I93" s="17">
        <v>6</v>
      </c>
      <c r="J93" s="17">
        <v>0</v>
      </c>
      <c r="K93" s="17">
        <v>1000</v>
      </c>
      <c r="L93" s="17">
        <v>1413801</v>
      </c>
      <c r="M93" s="17">
        <v>2014</v>
      </c>
    </row>
    <row r="94" spans="1:13" ht="12.75">
      <c r="A94" s="171" t="s">
        <v>18</v>
      </c>
      <c r="B94" s="13">
        <v>770</v>
      </c>
      <c r="C94" s="17">
        <v>86</v>
      </c>
      <c r="D94" s="17">
        <v>52</v>
      </c>
      <c r="E94" s="17">
        <v>4</v>
      </c>
      <c r="F94" s="17">
        <v>1</v>
      </c>
      <c r="G94" s="17">
        <v>3</v>
      </c>
      <c r="H94" s="17">
        <v>85</v>
      </c>
      <c r="I94" s="17">
        <v>0</v>
      </c>
      <c r="J94" s="17">
        <v>0</v>
      </c>
      <c r="K94" s="17">
        <v>1000</v>
      </c>
      <c r="L94" s="17">
        <v>1317792</v>
      </c>
      <c r="M94" s="17">
        <v>1439</v>
      </c>
    </row>
    <row r="95" spans="1:13" ht="12.75">
      <c r="A95" s="164" t="s">
        <v>30</v>
      </c>
      <c r="B95" s="17">
        <v>416</v>
      </c>
      <c r="C95" s="17">
        <v>574</v>
      </c>
      <c r="D95" s="17">
        <v>8</v>
      </c>
      <c r="E95" s="17">
        <v>0</v>
      </c>
      <c r="F95" s="17">
        <v>0</v>
      </c>
      <c r="G95" s="17">
        <v>0</v>
      </c>
      <c r="H95" s="17">
        <v>0</v>
      </c>
      <c r="I95" s="17">
        <v>2</v>
      </c>
      <c r="J95" s="17">
        <v>0</v>
      </c>
      <c r="K95" s="17">
        <v>1000</v>
      </c>
      <c r="L95" s="17">
        <v>4824988</v>
      </c>
      <c r="M95" s="17">
        <v>2452</v>
      </c>
    </row>
    <row r="96" spans="1:13" ht="12.75">
      <c r="A96" s="164" t="s">
        <v>40</v>
      </c>
      <c r="B96" s="17">
        <v>970</v>
      </c>
      <c r="C96" s="17">
        <v>30</v>
      </c>
      <c r="D96" s="17">
        <v>0</v>
      </c>
      <c r="E96" s="17">
        <v>0</v>
      </c>
      <c r="F96" s="17">
        <v>0</v>
      </c>
      <c r="G96" s="17">
        <v>0</v>
      </c>
      <c r="H96" s="17">
        <v>0</v>
      </c>
      <c r="I96" s="17">
        <v>0</v>
      </c>
      <c r="J96" s="17">
        <v>0</v>
      </c>
      <c r="K96" s="17">
        <v>1000</v>
      </c>
      <c r="L96" s="17">
        <v>327454</v>
      </c>
      <c r="M96" s="17">
        <v>336</v>
      </c>
    </row>
    <row r="97" spans="1:13" ht="12.75">
      <c r="A97" s="164" t="s">
        <v>170</v>
      </c>
      <c r="B97" s="17">
        <v>613</v>
      </c>
      <c r="C97" s="17">
        <v>281</v>
      </c>
      <c r="D97" s="17">
        <v>3</v>
      </c>
      <c r="E97" s="17">
        <v>12</v>
      </c>
      <c r="F97" s="17">
        <v>0</v>
      </c>
      <c r="G97" s="17">
        <v>10</v>
      </c>
      <c r="H97" s="17">
        <v>60</v>
      </c>
      <c r="I97" s="17">
        <v>21</v>
      </c>
      <c r="J97" s="17">
        <v>0</v>
      </c>
      <c r="K97" s="17">
        <v>1000</v>
      </c>
      <c r="L97" s="17">
        <v>1521200</v>
      </c>
      <c r="M97" s="17">
        <v>943</v>
      </c>
    </row>
    <row r="98" spans="1:13" ht="12.75">
      <c r="A98" s="164" t="s">
        <v>17</v>
      </c>
      <c r="B98" s="17">
        <v>501</v>
      </c>
      <c r="C98" s="17">
        <v>383</v>
      </c>
      <c r="D98" s="17">
        <v>107</v>
      </c>
      <c r="E98" s="17">
        <v>9</v>
      </c>
      <c r="F98" s="17">
        <v>0</v>
      </c>
      <c r="G98" s="17">
        <v>0</v>
      </c>
      <c r="H98" s="17">
        <v>0</v>
      </c>
      <c r="I98" s="17">
        <v>0</v>
      </c>
      <c r="J98" s="17">
        <v>0</v>
      </c>
      <c r="K98" s="17">
        <v>1000</v>
      </c>
      <c r="L98" s="17">
        <v>3718357</v>
      </c>
      <c r="M98" s="17">
        <v>1710</v>
      </c>
    </row>
    <row r="99" spans="1:13" ht="12.75">
      <c r="A99" s="164" t="s">
        <v>43</v>
      </c>
      <c r="B99" s="17">
        <v>863</v>
      </c>
      <c r="C99" s="17">
        <v>121</v>
      </c>
      <c r="D99" s="17">
        <v>1</v>
      </c>
      <c r="E99" s="17">
        <v>0</v>
      </c>
      <c r="F99" s="17">
        <v>6</v>
      </c>
      <c r="G99" s="17">
        <v>0</v>
      </c>
      <c r="H99" s="17">
        <v>0</v>
      </c>
      <c r="I99" s="17">
        <v>9</v>
      </c>
      <c r="J99" s="17">
        <v>0</v>
      </c>
      <c r="K99" s="17">
        <v>1000</v>
      </c>
      <c r="L99" s="17">
        <v>3371185</v>
      </c>
      <c r="M99" s="17">
        <v>1781</v>
      </c>
    </row>
    <row r="100" spans="1:13" ht="12.75">
      <c r="A100" s="164" t="s">
        <v>31</v>
      </c>
      <c r="B100" s="17">
        <v>401</v>
      </c>
      <c r="C100" s="17">
        <v>377</v>
      </c>
      <c r="D100" s="17">
        <v>135</v>
      </c>
      <c r="E100" s="17">
        <v>62</v>
      </c>
      <c r="F100" s="17">
        <v>14</v>
      </c>
      <c r="G100" s="17">
        <v>7</v>
      </c>
      <c r="H100" s="17">
        <v>0</v>
      </c>
      <c r="I100" s="17">
        <v>3</v>
      </c>
      <c r="J100" s="17">
        <v>0</v>
      </c>
      <c r="K100" s="17">
        <v>1000</v>
      </c>
      <c r="L100" s="17">
        <v>9376666</v>
      </c>
      <c r="M100" s="17">
        <v>4371</v>
      </c>
    </row>
    <row r="101" spans="1:13" ht="12.75">
      <c r="A101" s="164" t="s">
        <v>36</v>
      </c>
      <c r="B101" s="17">
        <v>124</v>
      </c>
      <c r="C101" s="17">
        <v>777</v>
      </c>
      <c r="D101" s="17">
        <v>98</v>
      </c>
      <c r="E101" s="17">
        <v>0</v>
      </c>
      <c r="F101" s="17">
        <v>0</v>
      </c>
      <c r="G101" s="17">
        <v>0</v>
      </c>
      <c r="H101" s="17">
        <v>0</v>
      </c>
      <c r="I101" s="17">
        <v>0</v>
      </c>
      <c r="J101" s="17">
        <v>0</v>
      </c>
      <c r="K101" s="17">
        <v>1000</v>
      </c>
      <c r="L101" s="17">
        <v>29852109</v>
      </c>
      <c r="M101" s="17">
        <v>10753</v>
      </c>
    </row>
    <row r="102" spans="1:13" ht="12.75">
      <c r="A102" s="164" t="s">
        <v>12</v>
      </c>
      <c r="B102" s="17">
        <v>41</v>
      </c>
      <c r="C102" s="17">
        <v>866</v>
      </c>
      <c r="D102" s="17">
        <v>93</v>
      </c>
      <c r="E102" s="17">
        <v>0</v>
      </c>
      <c r="F102" s="17">
        <v>0</v>
      </c>
      <c r="G102" s="17">
        <v>0</v>
      </c>
      <c r="H102" s="17">
        <v>0</v>
      </c>
      <c r="I102" s="17">
        <v>1</v>
      </c>
      <c r="J102" s="17">
        <v>0</v>
      </c>
      <c r="K102" s="17">
        <v>1000</v>
      </c>
      <c r="L102" s="17">
        <v>13404623</v>
      </c>
      <c r="M102" s="17">
        <v>5345</v>
      </c>
    </row>
    <row r="103" spans="1:13" ht="12.75">
      <c r="A103" s="164" t="s">
        <v>32</v>
      </c>
      <c r="B103" s="17">
        <v>599</v>
      </c>
      <c r="C103" s="17">
        <v>1</v>
      </c>
      <c r="D103" s="17">
        <v>0</v>
      </c>
      <c r="E103" s="17">
        <v>0</v>
      </c>
      <c r="F103" s="17">
        <v>0</v>
      </c>
      <c r="G103" s="17">
        <v>3</v>
      </c>
      <c r="H103" s="17">
        <v>397</v>
      </c>
      <c r="I103" s="17">
        <v>1</v>
      </c>
      <c r="J103" s="17">
        <v>0</v>
      </c>
      <c r="K103" s="17">
        <v>1000</v>
      </c>
      <c r="L103" s="17">
        <v>95025</v>
      </c>
      <c r="M103" s="17">
        <v>863</v>
      </c>
    </row>
    <row r="104" spans="1:13" ht="12.75">
      <c r="A104" s="164" t="s">
        <v>10</v>
      </c>
      <c r="B104" s="17">
        <v>807</v>
      </c>
      <c r="C104" s="17">
        <v>36</v>
      </c>
      <c r="D104" s="17">
        <v>28</v>
      </c>
      <c r="E104" s="17">
        <v>0</v>
      </c>
      <c r="F104" s="17">
        <v>10</v>
      </c>
      <c r="G104" s="17">
        <v>12</v>
      </c>
      <c r="H104" s="17">
        <v>30</v>
      </c>
      <c r="I104" s="17">
        <v>73</v>
      </c>
      <c r="J104" s="17">
        <v>4</v>
      </c>
      <c r="K104" s="17">
        <v>1000</v>
      </c>
      <c r="L104" s="17">
        <v>132264</v>
      </c>
      <c r="M104" s="17">
        <v>1248</v>
      </c>
    </row>
    <row r="105" spans="1:13" ht="12.75">
      <c r="A105" s="164" t="s">
        <v>28</v>
      </c>
      <c r="B105" s="17">
        <v>536</v>
      </c>
      <c r="C105" s="17">
        <v>52</v>
      </c>
      <c r="D105" s="17">
        <v>84</v>
      </c>
      <c r="E105" s="17">
        <v>189</v>
      </c>
      <c r="F105" s="17">
        <v>17</v>
      </c>
      <c r="G105" s="17">
        <v>0</v>
      </c>
      <c r="H105" s="17">
        <v>122</v>
      </c>
      <c r="I105" s="17">
        <v>0</v>
      </c>
      <c r="J105" s="17">
        <v>0</v>
      </c>
      <c r="K105" s="17">
        <v>1000</v>
      </c>
      <c r="L105" s="17">
        <v>127070</v>
      </c>
      <c r="M105" s="17">
        <v>756</v>
      </c>
    </row>
    <row r="106" spans="1:13" ht="12.75">
      <c r="A106" s="164" t="s">
        <v>106</v>
      </c>
      <c r="B106" s="17">
        <v>381</v>
      </c>
      <c r="C106" s="17">
        <v>79</v>
      </c>
      <c r="D106" s="17">
        <v>38</v>
      </c>
      <c r="E106" s="17">
        <v>123</v>
      </c>
      <c r="F106" s="17">
        <v>103</v>
      </c>
      <c r="G106" s="17">
        <v>142</v>
      </c>
      <c r="H106" s="17">
        <v>106</v>
      </c>
      <c r="I106" s="17">
        <v>24</v>
      </c>
      <c r="J106" s="17">
        <v>4</v>
      </c>
      <c r="K106" s="17">
        <v>1000</v>
      </c>
      <c r="L106" s="17">
        <v>344438</v>
      </c>
      <c r="M106" s="17">
        <v>1802</v>
      </c>
    </row>
    <row r="107" spans="1:13" ht="12.75">
      <c r="A107" s="164" t="s">
        <v>27</v>
      </c>
      <c r="B107" s="17">
        <v>343</v>
      </c>
      <c r="C107" s="17">
        <v>19</v>
      </c>
      <c r="D107" s="17">
        <v>9</v>
      </c>
      <c r="E107" s="17">
        <v>80</v>
      </c>
      <c r="F107" s="17">
        <v>18</v>
      </c>
      <c r="G107" s="17">
        <v>8</v>
      </c>
      <c r="H107" s="17">
        <v>494</v>
      </c>
      <c r="I107" s="17">
        <v>30</v>
      </c>
      <c r="J107" s="17">
        <v>0</v>
      </c>
      <c r="K107" s="17">
        <v>1000</v>
      </c>
      <c r="L107" s="17">
        <v>128543</v>
      </c>
      <c r="M107" s="17">
        <v>1344</v>
      </c>
    </row>
    <row r="108" spans="1:13" ht="12.75">
      <c r="A108" s="164" t="s">
        <v>34</v>
      </c>
      <c r="B108" s="17">
        <v>273</v>
      </c>
      <c r="C108" s="17">
        <v>411</v>
      </c>
      <c r="D108" s="17">
        <v>305</v>
      </c>
      <c r="E108" s="17">
        <v>3</v>
      </c>
      <c r="F108" s="17">
        <v>1</v>
      </c>
      <c r="G108" s="17">
        <v>0</v>
      </c>
      <c r="H108" s="17">
        <v>0</v>
      </c>
      <c r="I108" s="17">
        <v>6</v>
      </c>
      <c r="J108" s="17">
        <v>0</v>
      </c>
      <c r="K108" s="17">
        <v>1000</v>
      </c>
      <c r="L108" s="17">
        <v>694596</v>
      </c>
      <c r="M108" s="17">
        <v>1728</v>
      </c>
    </row>
    <row r="109" spans="1:13" ht="12.75">
      <c r="A109" s="164" t="s">
        <v>26</v>
      </c>
      <c r="B109" s="17">
        <v>486</v>
      </c>
      <c r="C109" s="17">
        <v>37</v>
      </c>
      <c r="D109" s="17">
        <v>164</v>
      </c>
      <c r="E109" s="17">
        <v>63</v>
      </c>
      <c r="F109" s="17">
        <v>15</v>
      </c>
      <c r="G109" s="17">
        <v>2</v>
      </c>
      <c r="H109" s="17">
        <v>229</v>
      </c>
      <c r="I109" s="17">
        <v>3</v>
      </c>
      <c r="J109" s="17">
        <v>0</v>
      </c>
      <c r="K109" s="17">
        <v>1000</v>
      </c>
      <c r="L109" s="17">
        <v>413155</v>
      </c>
      <c r="M109" s="17">
        <v>1152</v>
      </c>
    </row>
    <row r="110" spans="1:13" ht="12.75">
      <c r="A110" s="164" t="s">
        <v>11</v>
      </c>
      <c r="B110" s="17">
        <v>96</v>
      </c>
      <c r="C110" s="17">
        <v>542</v>
      </c>
      <c r="D110" s="17">
        <v>253</v>
      </c>
      <c r="E110" s="17">
        <v>15</v>
      </c>
      <c r="F110" s="17">
        <v>52</v>
      </c>
      <c r="G110" s="17">
        <v>34</v>
      </c>
      <c r="H110" s="17">
        <v>7</v>
      </c>
      <c r="I110" s="17">
        <v>1</v>
      </c>
      <c r="J110" s="17">
        <v>0</v>
      </c>
      <c r="K110" s="17">
        <v>1000</v>
      </c>
      <c r="L110" s="17">
        <v>4619428</v>
      </c>
      <c r="M110" s="17">
        <v>3512</v>
      </c>
    </row>
    <row r="111" spans="1:13" ht="12.75">
      <c r="A111" s="164" t="s">
        <v>37</v>
      </c>
      <c r="B111" s="17">
        <v>252</v>
      </c>
      <c r="C111" s="17">
        <v>665</v>
      </c>
      <c r="D111" s="17">
        <v>72</v>
      </c>
      <c r="E111" s="17">
        <v>2</v>
      </c>
      <c r="F111" s="17">
        <v>0</v>
      </c>
      <c r="G111" s="17">
        <v>0</v>
      </c>
      <c r="H111" s="17">
        <v>6</v>
      </c>
      <c r="I111" s="17">
        <v>1</v>
      </c>
      <c r="J111" s="17">
        <v>1</v>
      </c>
      <c r="K111" s="17">
        <v>1000</v>
      </c>
      <c r="L111" s="17">
        <v>17183992</v>
      </c>
      <c r="M111" s="17">
        <v>7823</v>
      </c>
    </row>
    <row r="112" spans="1:13" ht="12.75">
      <c r="A112" s="164" t="s">
        <v>168</v>
      </c>
      <c r="B112" s="17">
        <v>131</v>
      </c>
      <c r="C112" s="17">
        <v>678</v>
      </c>
      <c r="D112" s="17">
        <v>175</v>
      </c>
      <c r="E112" s="17">
        <v>0</v>
      </c>
      <c r="F112" s="17">
        <v>0</v>
      </c>
      <c r="G112" s="17">
        <v>13</v>
      </c>
      <c r="H112" s="17">
        <v>4</v>
      </c>
      <c r="I112" s="17">
        <v>0</v>
      </c>
      <c r="J112" s="17">
        <v>0</v>
      </c>
      <c r="K112" s="17">
        <v>1000</v>
      </c>
      <c r="L112" s="17">
        <v>4338807</v>
      </c>
      <c r="M112" s="17">
        <v>1480</v>
      </c>
    </row>
    <row r="113" spans="1:13" ht="12.75">
      <c r="A113" s="164" t="s">
        <v>29</v>
      </c>
      <c r="B113" s="17">
        <v>124</v>
      </c>
      <c r="C113" s="17">
        <v>580</v>
      </c>
      <c r="D113" s="17">
        <v>236</v>
      </c>
      <c r="E113" s="17">
        <v>1</v>
      </c>
      <c r="F113" s="17">
        <v>3</v>
      </c>
      <c r="G113" s="17">
        <v>28</v>
      </c>
      <c r="H113" s="17">
        <v>18</v>
      </c>
      <c r="I113" s="17">
        <v>10</v>
      </c>
      <c r="J113" s="17">
        <v>0</v>
      </c>
      <c r="K113" s="17">
        <v>1000</v>
      </c>
      <c r="L113" s="17">
        <v>7633223</v>
      </c>
      <c r="M113" s="17">
        <v>3079</v>
      </c>
    </row>
    <row r="114" spans="1:13" ht="12.75">
      <c r="A114" s="164" t="s">
        <v>105</v>
      </c>
      <c r="B114" s="17">
        <v>145</v>
      </c>
      <c r="C114" s="17">
        <v>336</v>
      </c>
      <c r="D114" s="17">
        <v>478</v>
      </c>
      <c r="E114" s="17">
        <v>0</v>
      </c>
      <c r="F114" s="17">
        <v>1</v>
      </c>
      <c r="G114" s="17">
        <v>30</v>
      </c>
      <c r="H114" s="17">
        <v>2</v>
      </c>
      <c r="I114" s="17">
        <v>8</v>
      </c>
      <c r="J114" s="17">
        <v>0</v>
      </c>
      <c r="K114" s="17">
        <v>1000</v>
      </c>
      <c r="L114" s="17">
        <v>4812755</v>
      </c>
      <c r="M114" s="17">
        <v>2459</v>
      </c>
    </row>
    <row r="115" spans="1:13" ht="12.75">
      <c r="A115" s="164" t="s">
        <v>23</v>
      </c>
      <c r="B115" s="17">
        <v>225</v>
      </c>
      <c r="C115" s="17">
        <v>501</v>
      </c>
      <c r="D115" s="17">
        <v>260</v>
      </c>
      <c r="E115" s="17">
        <v>1</v>
      </c>
      <c r="F115" s="17">
        <v>1</v>
      </c>
      <c r="G115" s="17">
        <v>8</v>
      </c>
      <c r="H115" s="17">
        <v>2</v>
      </c>
      <c r="I115" s="17">
        <v>3</v>
      </c>
      <c r="J115" s="17">
        <v>0</v>
      </c>
      <c r="K115" s="17">
        <v>1000</v>
      </c>
      <c r="L115" s="17">
        <v>11451077</v>
      </c>
      <c r="M115" s="17">
        <v>5064</v>
      </c>
    </row>
    <row r="116" spans="1:13" ht="12.75">
      <c r="A116" s="164" t="s">
        <v>16</v>
      </c>
      <c r="B116" s="17">
        <v>711</v>
      </c>
      <c r="C116" s="17">
        <v>212</v>
      </c>
      <c r="D116" s="17">
        <v>60</v>
      </c>
      <c r="E116" s="17">
        <v>11</v>
      </c>
      <c r="F116" s="17">
        <v>0</v>
      </c>
      <c r="G116" s="17">
        <v>2</v>
      </c>
      <c r="H116" s="17">
        <v>1</v>
      </c>
      <c r="I116" s="17">
        <v>3</v>
      </c>
      <c r="J116" s="17">
        <v>0</v>
      </c>
      <c r="K116" s="17">
        <v>1000</v>
      </c>
      <c r="L116" s="17">
        <v>9677747</v>
      </c>
      <c r="M116" s="17">
        <v>3045</v>
      </c>
    </row>
    <row r="117" spans="1:13" ht="12.75">
      <c r="A117" s="164" t="s">
        <v>42</v>
      </c>
      <c r="B117" s="17">
        <v>833</v>
      </c>
      <c r="C117" s="17">
        <v>125</v>
      </c>
      <c r="D117" s="17">
        <v>20</v>
      </c>
      <c r="E117" s="17">
        <v>22</v>
      </c>
      <c r="F117" s="17">
        <v>0</v>
      </c>
      <c r="G117" s="17">
        <v>0</v>
      </c>
      <c r="H117" s="17">
        <v>0</v>
      </c>
      <c r="I117" s="17">
        <v>0</v>
      </c>
      <c r="J117" s="17">
        <v>0</v>
      </c>
      <c r="K117" s="17">
        <v>1000</v>
      </c>
      <c r="L117" s="17">
        <v>36669</v>
      </c>
      <c r="M117" s="17">
        <v>288</v>
      </c>
    </row>
    <row r="118" spans="1:13" ht="12.75">
      <c r="A118" s="165" t="s">
        <v>203</v>
      </c>
      <c r="B118" s="17">
        <v>212</v>
      </c>
      <c r="C118" s="17">
        <v>675</v>
      </c>
      <c r="D118" s="17">
        <v>47</v>
      </c>
      <c r="E118" s="17">
        <v>4</v>
      </c>
      <c r="F118" s="17">
        <v>4</v>
      </c>
      <c r="G118" s="17">
        <v>56</v>
      </c>
      <c r="H118" s="17">
        <v>0</v>
      </c>
      <c r="I118" s="17">
        <v>1</v>
      </c>
      <c r="J118" s="17">
        <v>0</v>
      </c>
      <c r="K118" s="17">
        <v>1000</v>
      </c>
      <c r="L118" s="17">
        <v>38854</v>
      </c>
      <c r="M118" s="17">
        <v>288</v>
      </c>
    </row>
    <row r="119" spans="1:13" ht="12.75">
      <c r="A119" s="164" t="s">
        <v>24</v>
      </c>
      <c r="B119" s="17">
        <v>668</v>
      </c>
      <c r="C119" s="17">
        <v>169</v>
      </c>
      <c r="D119" s="17">
        <v>138</v>
      </c>
      <c r="E119" s="17">
        <v>1</v>
      </c>
      <c r="F119" s="17">
        <v>1</v>
      </c>
      <c r="G119" s="17">
        <v>15</v>
      </c>
      <c r="H119" s="17">
        <v>0</v>
      </c>
      <c r="I119" s="17">
        <v>8</v>
      </c>
      <c r="J119" s="17">
        <v>0</v>
      </c>
      <c r="K119" s="17">
        <v>1000</v>
      </c>
      <c r="L119" s="17">
        <v>21207593</v>
      </c>
      <c r="M119" s="17">
        <v>8512</v>
      </c>
    </row>
    <row r="120" spans="1:13" ht="12.75">
      <c r="A120" s="164" t="s">
        <v>9</v>
      </c>
      <c r="B120" s="17">
        <v>612</v>
      </c>
      <c r="C120" s="17">
        <v>244</v>
      </c>
      <c r="D120" s="17">
        <v>106</v>
      </c>
      <c r="E120" s="17">
        <v>7</v>
      </c>
      <c r="F120" s="17">
        <v>2</v>
      </c>
      <c r="G120" s="17">
        <v>8</v>
      </c>
      <c r="H120" s="17">
        <v>2</v>
      </c>
      <c r="I120" s="17">
        <v>18</v>
      </c>
      <c r="J120" s="17">
        <v>0</v>
      </c>
      <c r="K120" s="17">
        <v>1000</v>
      </c>
      <c r="L120" s="17">
        <v>20505449</v>
      </c>
      <c r="M120" s="17">
        <v>6328</v>
      </c>
    </row>
    <row r="121" spans="1:13" ht="12.75">
      <c r="A121" s="164" t="s">
        <v>21</v>
      </c>
      <c r="B121" s="17">
        <v>689</v>
      </c>
      <c r="C121" s="17">
        <v>203</v>
      </c>
      <c r="D121" s="17">
        <v>95</v>
      </c>
      <c r="E121" s="17">
        <v>3</v>
      </c>
      <c r="F121" s="17">
        <v>1</v>
      </c>
      <c r="G121" s="17">
        <v>7</v>
      </c>
      <c r="H121" s="17">
        <v>0</v>
      </c>
      <c r="I121" s="17">
        <v>2</v>
      </c>
      <c r="J121" s="17">
        <v>0</v>
      </c>
      <c r="K121" s="17">
        <v>1000</v>
      </c>
      <c r="L121" s="17">
        <v>10067008</v>
      </c>
      <c r="M121" s="17">
        <v>4349</v>
      </c>
    </row>
    <row r="122" spans="1:13" ht="12.75">
      <c r="A122" s="164" t="s">
        <v>15</v>
      </c>
      <c r="B122" s="17">
        <v>666</v>
      </c>
      <c r="C122" s="17">
        <v>4</v>
      </c>
      <c r="D122" s="17">
        <v>285</v>
      </c>
      <c r="E122" s="17">
        <v>0</v>
      </c>
      <c r="F122" s="17">
        <v>0</v>
      </c>
      <c r="G122" s="17">
        <v>10</v>
      </c>
      <c r="H122" s="17">
        <v>35</v>
      </c>
      <c r="I122" s="17">
        <v>0</v>
      </c>
      <c r="J122" s="17">
        <v>0</v>
      </c>
      <c r="K122" s="17">
        <v>1000</v>
      </c>
      <c r="L122" s="17">
        <v>244841</v>
      </c>
      <c r="M122" s="17">
        <v>191</v>
      </c>
    </row>
    <row r="123" spans="1:13" ht="12.75">
      <c r="A123" s="164" t="s">
        <v>44</v>
      </c>
      <c r="B123" s="17">
        <v>68</v>
      </c>
      <c r="C123" s="17">
        <v>15</v>
      </c>
      <c r="D123" s="17">
        <v>895</v>
      </c>
      <c r="E123" s="17">
        <v>10</v>
      </c>
      <c r="F123" s="17">
        <v>0</v>
      </c>
      <c r="G123" s="17">
        <v>0</v>
      </c>
      <c r="H123" s="17">
        <v>0</v>
      </c>
      <c r="I123" s="17">
        <v>12</v>
      </c>
      <c r="J123" s="17">
        <v>0</v>
      </c>
      <c r="K123" s="17">
        <v>1000</v>
      </c>
      <c r="L123" s="17">
        <v>10256</v>
      </c>
      <c r="M123" s="17">
        <v>192</v>
      </c>
    </row>
    <row r="124" spans="1:13" ht="12.75">
      <c r="A124" s="164" t="s">
        <v>22</v>
      </c>
      <c r="B124" s="17">
        <v>189</v>
      </c>
      <c r="C124" s="17">
        <v>16</v>
      </c>
      <c r="D124" s="17">
        <v>765</v>
      </c>
      <c r="E124" s="17">
        <v>11</v>
      </c>
      <c r="F124" s="17">
        <v>2</v>
      </c>
      <c r="G124" s="17">
        <v>2</v>
      </c>
      <c r="H124" s="17">
        <v>14</v>
      </c>
      <c r="I124" s="17">
        <v>0</v>
      </c>
      <c r="J124" s="17">
        <v>0</v>
      </c>
      <c r="K124" s="17">
        <v>1000</v>
      </c>
      <c r="L124" s="17">
        <v>6811371</v>
      </c>
      <c r="M124" s="17">
        <v>3227</v>
      </c>
    </row>
    <row r="125" spans="1:13" ht="12.75">
      <c r="A125" s="164" t="s">
        <v>33</v>
      </c>
      <c r="B125" s="17">
        <v>792</v>
      </c>
      <c r="C125" s="17">
        <v>113</v>
      </c>
      <c r="D125" s="17">
        <v>58</v>
      </c>
      <c r="E125" s="17">
        <v>5</v>
      </c>
      <c r="F125" s="17">
        <v>0</v>
      </c>
      <c r="G125" s="17">
        <v>12</v>
      </c>
      <c r="H125" s="17">
        <v>3</v>
      </c>
      <c r="I125" s="17">
        <v>17</v>
      </c>
      <c r="J125" s="17">
        <v>0</v>
      </c>
      <c r="K125" s="17">
        <v>1000</v>
      </c>
      <c r="L125" s="17">
        <v>16585514</v>
      </c>
      <c r="M125" s="17">
        <v>6974</v>
      </c>
    </row>
    <row r="126" spans="1:13" ht="12.75">
      <c r="A126" s="164" t="s">
        <v>45</v>
      </c>
      <c r="B126" s="17">
        <v>963</v>
      </c>
      <c r="C126" s="17">
        <v>24</v>
      </c>
      <c r="D126" s="17">
        <v>6</v>
      </c>
      <c r="E126" s="17">
        <v>0</v>
      </c>
      <c r="F126" s="17">
        <v>0</v>
      </c>
      <c r="G126" s="17">
        <v>0</v>
      </c>
      <c r="H126" s="17">
        <v>0</v>
      </c>
      <c r="I126" s="17">
        <v>6</v>
      </c>
      <c r="J126" s="17">
        <v>0</v>
      </c>
      <c r="K126" s="17">
        <v>1000</v>
      </c>
      <c r="L126" s="17">
        <v>220537</v>
      </c>
      <c r="M126" s="17">
        <v>624</v>
      </c>
    </row>
    <row r="127" spans="1:13" ht="12.75">
      <c r="A127" s="164" t="s">
        <v>204</v>
      </c>
      <c r="B127" s="17">
        <v>843</v>
      </c>
      <c r="C127" s="17">
        <v>0</v>
      </c>
      <c r="D127" s="17">
        <v>106</v>
      </c>
      <c r="E127" s="17">
        <v>0</v>
      </c>
      <c r="F127" s="17">
        <v>0</v>
      </c>
      <c r="G127" s="17">
        <v>40</v>
      </c>
      <c r="H127" s="17">
        <v>12</v>
      </c>
      <c r="I127" s="17">
        <v>0</v>
      </c>
      <c r="J127" s="17">
        <v>0</v>
      </c>
      <c r="K127" s="17">
        <v>1000</v>
      </c>
      <c r="L127" s="17">
        <v>63827</v>
      </c>
      <c r="M127" s="17">
        <v>410</v>
      </c>
    </row>
    <row r="128" spans="1:13" ht="12.75">
      <c r="A128" s="166" t="s">
        <v>112</v>
      </c>
      <c r="B128" s="167">
        <v>405</v>
      </c>
      <c r="C128" s="167">
        <v>423</v>
      </c>
      <c r="D128" s="167">
        <v>143</v>
      </c>
      <c r="E128" s="167">
        <v>7</v>
      </c>
      <c r="F128" s="167">
        <v>3</v>
      </c>
      <c r="G128" s="167">
        <v>8</v>
      </c>
      <c r="H128" s="167">
        <v>6</v>
      </c>
      <c r="I128" s="167">
        <v>6</v>
      </c>
      <c r="J128" s="167">
        <v>0</v>
      </c>
      <c r="K128" s="167">
        <v>1000</v>
      </c>
      <c r="L128" s="167">
        <v>206572215</v>
      </c>
      <c r="M128" s="167">
        <v>97882</v>
      </c>
    </row>
    <row r="129" ht="12.75">
      <c r="A129" s="168"/>
    </row>
    <row r="130" spans="1:9" ht="12.75">
      <c r="A130" s="331" t="s">
        <v>208</v>
      </c>
      <c r="B130" s="331"/>
      <c r="C130" s="331"/>
      <c r="D130" s="331"/>
      <c r="E130" s="331"/>
      <c r="F130" s="331"/>
      <c r="G130" s="331"/>
      <c r="H130" s="331"/>
      <c r="I130" s="331"/>
    </row>
    <row r="131" spans="1:4" ht="12.75">
      <c r="A131" s="331" t="s">
        <v>206</v>
      </c>
      <c r="B131" s="331"/>
      <c r="C131" s="331"/>
      <c r="D131" s="331"/>
    </row>
  </sheetData>
  <mergeCells count="18">
    <mergeCell ref="A1:M1"/>
    <mergeCell ref="A2:A3"/>
    <mergeCell ref="B2:K2"/>
    <mergeCell ref="L2:M2"/>
    <mergeCell ref="A42:I42"/>
    <mergeCell ref="A43:B43"/>
    <mergeCell ref="A45:M45"/>
    <mergeCell ref="A46:A47"/>
    <mergeCell ref="B46:K46"/>
    <mergeCell ref="L46:M46"/>
    <mergeCell ref="A130:I130"/>
    <mergeCell ref="A131:D131"/>
    <mergeCell ref="A86:I86"/>
    <mergeCell ref="A87:C87"/>
    <mergeCell ref="A89:M89"/>
    <mergeCell ref="A90:A91"/>
    <mergeCell ref="B90:K90"/>
    <mergeCell ref="L90:M90"/>
  </mergeCells>
  <printOptions/>
  <pageMargins left="0.75" right="0.75" top="0.53" bottom="0.22" header="0.5" footer="0.17"/>
  <pageSetup horizontalDpi="600" verticalDpi="600" orientation="landscape" scale="90" r:id="rId1"/>
  <rowBreaks count="2" manualBreakCount="2">
    <brk id="43" max="255" man="1"/>
    <brk id="87" max="255" man="1"/>
  </rowBreaks>
</worksheet>
</file>

<file path=xl/worksheets/sheet8.xml><?xml version="1.0" encoding="utf-8"?>
<worksheet xmlns="http://schemas.openxmlformats.org/spreadsheetml/2006/main" xmlns:r="http://schemas.openxmlformats.org/officeDocument/2006/relationships">
  <dimension ref="A1:I116"/>
  <sheetViews>
    <sheetView view="pageBreakPreview" zoomScale="60" workbookViewId="0" topLeftCell="A46">
      <selection activeCell="O54" sqref="O54"/>
    </sheetView>
  </sheetViews>
  <sheetFormatPr defaultColWidth="9.140625" defaultRowHeight="12.75"/>
  <cols>
    <col min="1" max="1" width="7.421875" style="0" customWidth="1"/>
    <col min="2" max="2" width="17.57421875" style="0" customWidth="1"/>
    <col min="3" max="3" width="16.7109375" style="0" customWidth="1"/>
    <col min="4" max="4" width="18.421875" style="0" customWidth="1"/>
    <col min="5" max="5" width="19.421875" style="0" customWidth="1"/>
    <col min="6" max="6" width="12.8515625" style="0" customWidth="1"/>
  </cols>
  <sheetData>
    <row r="1" spans="1:9" ht="15">
      <c r="A1" s="305" t="s">
        <v>273</v>
      </c>
      <c r="B1" s="305"/>
      <c r="C1" s="305"/>
      <c r="D1" s="305"/>
      <c r="E1" s="305"/>
      <c r="F1" s="1"/>
      <c r="G1" s="1"/>
      <c r="H1" s="1"/>
      <c r="I1" s="72"/>
    </row>
    <row r="2" spans="1:5" ht="12.75">
      <c r="A2" s="316"/>
      <c r="B2" s="316"/>
      <c r="C2" s="316"/>
      <c r="D2" s="316"/>
      <c r="E2" s="316"/>
    </row>
    <row r="3" spans="1:9" ht="37.5" customHeight="1">
      <c r="A3" s="103" t="s">
        <v>212</v>
      </c>
      <c r="B3" s="118" t="s">
        <v>213</v>
      </c>
      <c r="C3" s="118" t="s">
        <v>476</v>
      </c>
      <c r="D3" s="118" t="s">
        <v>214</v>
      </c>
      <c r="E3" s="118" t="s">
        <v>215</v>
      </c>
      <c r="F3" s="37"/>
      <c r="G3" s="37"/>
      <c r="H3" s="37"/>
      <c r="I3" s="37"/>
    </row>
    <row r="4" spans="1:5" ht="12.75">
      <c r="A4" s="18">
        <v>1</v>
      </c>
      <c r="B4" s="17" t="s">
        <v>216</v>
      </c>
      <c r="C4" s="172">
        <v>426.21</v>
      </c>
      <c r="D4" s="173">
        <v>593</v>
      </c>
      <c r="E4" s="173">
        <v>100</v>
      </c>
    </row>
    <row r="5" spans="1:5" ht="12.75">
      <c r="A5" s="18">
        <v>2</v>
      </c>
      <c r="B5" s="17" t="s">
        <v>217</v>
      </c>
      <c r="C5" s="172">
        <v>134.99</v>
      </c>
      <c r="D5" s="173" t="s">
        <v>103</v>
      </c>
      <c r="E5" s="173" t="s">
        <v>103</v>
      </c>
    </row>
    <row r="6" spans="1:5" ht="12.75">
      <c r="A6" s="18">
        <v>3</v>
      </c>
      <c r="B6" s="17" t="s">
        <v>218</v>
      </c>
      <c r="C6" s="172">
        <v>128.39</v>
      </c>
      <c r="D6" s="173" t="s">
        <v>103</v>
      </c>
      <c r="E6" s="173" t="s">
        <v>103</v>
      </c>
    </row>
    <row r="7" spans="1:5" ht="12.75">
      <c r="A7" s="18">
        <v>4</v>
      </c>
      <c r="B7" s="17" t="s">
        <v>219</v>
      </c>
      <c r="C7" s="172">
        <v>279.14</v>
      </c>
      <c r="D7" s="173">
        <v>105</v>
      </c>
      <c r="E7" s="173">
        <v>37</v>
      </c>
    </row>
    <row r="8" spans="1:5" ht="12.75">
      <c r="A8" s="18">
        <v>5</v>
      </c>
      <c r="B8" s="17" t="s">
        <v>43</v>
      </c>
      <c r="C8" s="172">
        <v>3800</v>
      </c>
      <c r="D8" s="173">
        <v>2330</v>
      </c>
      <c r="E8" s="173">
        <v>61</v>
      </c>
    </row>
    <row r="9" spans="1:5" ht="12.75">
      <c r="A9" s="18">
        <v>6</v>
      </c>
      <c r="B9" s="17" t="s">
        <v>220</v>
      </c>
      <c r="C9" s="172">
        <v>472</v>
      </c>
      <c r="D9" s="173">
        <v>488</v>
      </c>
      <c r="E9" s="173">
        <v>96</v>
      </c>
    </row>
    <row r="10" spans="1:5" ht="12.75">
      <c r="A10" s="18">
        <v>7</v>
      </c>
      <c r="B10" s="17" t="s">
        <v>221</v>
      </c>
      <c r="C10" s="172">
        <v>432</v>
      </c>
      <c r="D10" s="173">
        <v>202</v>
      </c>
      <c r="E10" s="173">
        <v>46</v>
      </c>
    </row>
    <row r="11" spans="1:5" ht="12.75">
      <c r="A11" s="18">
        <v>8</v>
      </c>
      <c r="B11" s="17" t="s">
        <v>222</v>
      </c>
      <c r="C11" s="172">
        <v>108.8</v>
      </c>
      <c r="D11" s="173">
        <v>44.5</v>
      </c>
      <c r="E11" s="173">
        <v>40</v>
      </c>
    </row>
    <row r="12" spans="1:5" ht="12.75">
      <c r="A12" s="18">
        <v>9</v>
      </c>
      <c r="B12" s="17" t="s">
        <v>223</v>
      </c>
      <c r="C12" s="172">
        <v>180</v>
      </c>
      <c r="D12" s="173">
        <v>206</v>
      </c>
      <c r="E12" s="173">
        <v>100</v>
      </c>
    </row>
    <row r="13" spans="1:5" ht="12.75">
      <c r="A13" s="18">
        <v>10</v>
      </c>
      <c r="B13" s="17" t="s">
        <v>224</v>
      </c>
      <c r="C13" s="172">
        <v>771.75</v>
      </c>
      <c r="D13" s="173" t="s">
        <v>103</v>
      </c>
      <c r="E13" s="173" t="s">
        <v>103</v>
      </c>
    </row>
    <row r="14" spans="1:5" ht="12.75">
      <c r="A14" s="18">
        <v>11</v>
      </c>
      <c r="B14" s="17" t="s">
        <v>225</v>
      </c>
      <c r="C14" s="172">
        <v>204</v>
      </c>
      <c r="D14" s="173">
        <v>78</v>
      </c>
      <c r="E14" s="173">
        <v>38</v>
      </c>
    </row>
    <row r="15" spans="1:5" ht="12.75">
      <c r="A15" s="18">
        <v>12</v>
      </c>
      <c r="B15" s="17" t="s">
        <v>226</v>
      </c>
      <c r="C15" s="172">
        <v>334.75</v>
      </c>
      <c r="D15" s="173">
        <v>22</v>
      </c>
      <c r="E15" s="173">
        <v>6</v>
      </c>
    </row>
    <row r="16" spans="1:5" ht="12.75">
      <c r="A16" s="18">
        <v>13</v>
      </c>
      <c r="B16" s="17" t="s">
        <v>227</v>
      </c>
      <c r="C16" s="172">
        <v>143.34</v>
      </c>
      <c r="D16" s="173" t="s">
        <v>103</v>
      </c>
      <c r="E16" s="173" t="s">
        <v>103</v>
      </c>
    </row>
    <row r="17" spans="1:5" ht="12.75">
      <c r="A17" s="18">
        <v>14</v>
      </c>
      <c r="B17" s="17" t="s">
        <v>228</v>
      </c>
      <c r="C17" s="172">
        <v>2671</v>
      </c>
      <c r="D17" s="173">
        <v>2130</v>
      </c>
      <c r="E17" s="173">
        <v>80</v>
      </c>
    </row>
    <row r="18" spans="1:5" ht="12.75">
      <c r="A18" s="18">
        <v>15</v>
      </c>
      <c r="B18" s="17" t="s">
        <v>229</v>
      </c>
      <c r="C18" s="172">
        <v>474</v>
      </c>
      <c r="D18" s="173">
        <v>305</v>
      </c>
      <c r="E18" s="173">
        <v>64</v>
      </c>
    </row>
    <row r="19" spans="1:5" ht="12.75">
      <c r="A19" s="18">
        <v>16</v>
      </c>
      <c r="B19" s="17" t="s">
        <v>230</v>
      </c>
      <c r="C19" s="172">
        <v>380</v>
      </c>
      <c r="D19" s="173">
        <v>100</v>
      </c>
      <c r="E19" s="173">
        <v>26</v>
      </c>
    </row>
    <row r="20" spans="1:5" ht="12.75">
      <c r="A20" s="18">
        <v>17</v>
      </c>
      <c r="B20" s="17" t="s">
        <v>231</v>
      </c>
      <c r="C20" s="172">
        <v>227.84</v>
      </c>
      <c r="D20" s="173">
        <v>107.5</v>
      </c>
      <c r="E20" s="173">
        <v>47</v>
      </c>
    </row>
    <row r="21" spans="1:5" ht="12.75">
      <c r="A21" s="18">
        <v>18</v>
      </c>
      <c r="B21" s="17" t="s">
        <v>232</v>
      </c>
      <c r="C21" s="172">
        <v>235.2</v>
      </c>
      <c r="D21" s="173">
        <v>311</v>
      </c>
      <c r="E21" s="173">
        <v>100</v>
      </c>
    </row>
    <row r="22" spans="1:5" ht="12.75">
      <c r="A22" s="18">
        <v>19</v>
      </c>
      <c r="B22" s="17" t="s">
        <v>233</v>
      </c>
      <c r="C22" s="172">
        <v>192</v>
      </c>
      <c r="D22" s="173" t="s">
        <v>103</v>
      </c>
      <c r="E22" s="173" t="s">
        <v>103</v>
      </c>
    </row>
    <row r="23" spans="1:5" ht="12.75">
      <c r="A23" s="18">
        <v>20</v>
      </c>
      <c r="B23" s="17" t="s">
        <v>234</v>
      </c>
      <c r="C23" s="172">
        <v>451.71</v>
      </c>
      <c r="D23" s="173">
        <v>54</v>
      </c>
      <c r="E23" s="173">
        <v>11</v>
      </c>
    </row>
    <row r="24" spans="1:5" ht="12.75">
      <c r="A24" s="18">
        <v>21</v>
      </c>
      <c r="B24" s="17" t="s">
        <v>235</v>
      </c>
      <c r="C24" s="172">
        <v>158</v>
      </c>
      <c r="D24" s="173">
        <v>264</v>
      </c>
      <c r="E24" s="173">
        <v>100</v>
      </c>
    </row>
    <row r="25" spans="1:5" ht="12.75">
      <c r="A25" s="18">
        <v>22</v>
      </c>
      <c r="B25" s="17" t="s">
        <v>236</v>
      </c>
      <c r="C25" s="172">
        <v>417.35</v>
      </c>
      <c r="D25" s="173">
        <v>171</v>
      </c>
      <c r="E25" s="173">
        <v>41</v>
      </c>
    </row>
    <row r="26" spans="1:5" ht="12.75">
      <c r="A26" s="18">
        <v>23</v>
      </c>
      <c r="B26" s="17" t="s">
        <v>237</v>
      </c>
      <c r="C26" s="172">
        <v>363.81</v>
      </c>
      <c r="D26" s="173">
        <v>42</v>
      </c>
      <c r="E26" s="173">
        <v>11</v>
      </c>
    </row>
    <row r="27" spans="1:5" ht="12.75">
      <c r="A27" s="18">
        <v>24</v>
      </c>
      <c r="B27" s="17" t="s">
        <v>238</v>
      </c>
      <c r="C27" s="172">
        <v>260.36</v>
      </c>
      <c r="D27" s="173">
        <v>88</v>
      </c>
      <c r="E27" s="173">
        <v>33</v>
      </c>
    </row>
    <row r="28" spans="1:5" ht="12.75">
      <c r="A28" s="18">
        <v>25</v>
      </c>
      <c r="B28" s="17" t="s">
        <v>239</v>
      </c>
      <c r="C28" s="172">
        <v>705.86</v>
      </c>
      <c r="D28" s="173">
        <v>172</v>
      </c>
      <c r="E28" s="173">
        <v>24</v>
      </c>
    </row>
    <row r="29" spans="1:5" ht="12.75">
      <c r="A29" s="18">
        <v>26</v>
      </c>
      <c r="B29" s="17" t="s">
        <v>240</v>
      </c>
      <c r="C29" s="172">
        <v>164</v>
      </c>
      <c r="D29" s="173">
        <v>65</v>
      </c>
      <c r="E29" s="173">
        <v>39</v>
      </c>
    </row>
    <row r="30" spans="1:5" ht="12.75">
      <c r="A30" s="18">
        <v>27</v>
      </c>
      <c r="B30" s="17" t="s">
        <v>241</v>
      </c>
      <c r="C30" s="172">
        <v>199.43</v>
      </c>
      <c r="D30" s="173" t="s">
        <v>103</v>
      </c>
      <c r="E30" s="173" t="s">
        <v>103</v>
      </c>
    </row>
    <row r="31" spans="1:5" ht="12.75">
      <c r="A31" s="18">
        <v>28</v>
      </c>
      <c r="B31" s="17" t="s">
        <v>242</v>
      </c>
      <c r="C31" s="172">
        <v>147</v>
      </c>
      <c r="D31" s="173" t="s">
        <v>103</v>
      </c>
      <c r="E31" s="173" t="s">
        <v>103</v>
      </c>
    </row>
    <row r="32" spans="1:5" ht="12.75">
      <c r="A32" s="18">
        <v>29</v>
      </c>
      <c r="B32" s="17" t="s">
        <v>243</v>
      </c>
      <c r="C32" s="172">
        <v>120</v>
      </c>
      <c r="D32" s="173" t="s">
        <v>103</v>
      </c>
      <c r="E32" s="173" t="s">
        <v>103</v>
      </c>
    </row>
    <row r="33" spans="1:5" ht="12.75">
      <c r="A33" s="18">
        <v>30</v>
      </c>
      <c r="B33" s="17" t="s">
        <v>244</v>
      </c>
      <c r="C33" s="172">
        <v>97.93</v>
      </c>
      <c r="D33" s="173" t="s">
        <v>103</v>
      </c>
      <c r="E33" s="173" t="s">
        <v>103</v>
      </c>
    </row>
    <row r="34" spans="1:5" ht="12.75">
      <c r="A34" s="18">
        <v>31</v>
      </c>
      <c r="B34" s="17" t="s">
        <v>245</v>
      </c>
      <c r="C34" s="172">
        <v>177.05</v>
      </c>
      <c r="D34" s="173" t="s">
        <v>103</v>
      </c>
      <c r="E34" s="173" t="s">
        <v>103</v>
      </c>
    </row>
    <row r="35" spans="1:5" ht="12.75">
      <c r="A35" s="18">
        <v>32</v>
      </c>
      <c r="B35" s="17" t="s">
        <v>246</v>
      </c>
      <c r="C35" s="172">
        <v>230.17</v>
      </c>
      <c r="D35" s="173">
        <v>102</v>
      </c>
      <c r="E35" s="173">
        <v>44</v>
      </c>
    </row>
    <row r="36" spans="1:5" ht="12.75">
      <c r="A36" s="18">
        <v>33</v>
      </c>
      <c r="B36" s="17" t="s">
        <v>247</v>
      </c>
      <c r="C36" s="172">
        <v>176</v>
      </c>
      <c r="D36" s="173">
        <v>60</v>
      </c>
      <c r="E36" s="173">
        <v>34</v>
      </c>
    </row>
    <row r="37" spans="1:5" ht="12.75">
      <c r="A37" s="18">
        <v>34</v>
      </c>
      <c r="B37" s="17" t="s">
        <v>248</v>
      </c>
      <c r="C37" s="172">
        <v>188.4</v>
      </c>
      <c r="D37" s="173" t="s">
        <v>103</v>
      </c>
      <c r="E37" s="173" t="s">
        <v>103</v>
      </c>
    </row>
    <row r="38" spans="1:5" ht="12.75">
      <c r="A38" s="30">
        <v>35</v>
      </c>
      <c r="B38" s="114" t="s">
        <v>249</v>
      </c>
      <c r="C38" s="174">
        <v>192</v>
      </c>
      <c r="D38" s="175" t="s">
        <v>103</v>
      </c>
      <c r="E38" s="175" t="s">
        <v>103</v>
      </c>
    </row>
    <row r="39" spans="1:5" ht="12.75">
      <c r="A39" s="176"/>
      <c r="B39" s="177" t="s">
        <v>148</v>
      </c>
      <c r="C39" s="178">
        <f>SUM(C4:C38)</f>
        <v>15644.48</v>
      </c>
      <c r="D39" s="159">
        <f>SUM(D4:D38)</f>
        <v>8040</v>
      </c>
      <c r="E39" s="179">
        <v>51</v>
      </c>
    </row>
    <row r="40" spans="1:5" ht="12.75">
      <c r="A40" s="342" t="s">
        <v>250</v>
      </c>
      <c r="B40" s="342"/>
      <c r="C40" s="342"/>
      <c r="D40" s="342"/>
      <c r="E40" s="180"/>
    </row>
    <row r="41" spans="1:2" ht="12.75">
      <c r="A41" s="181" t="s">
        <v>251</v>
      </c>
      <c r="B41" s="100" t="s">
        <v>252</v>
      </c>
    </row>
    <row r="42" spans="1:2" ht="12.75">
      <c r="A42" s="181" t="s">
        <v>253</v>
      </c>
      <c r="B42" s="100" t="s">
        <v>254</v>
      </c>
    </row>
    <row r="43" spans="1:5" ht="12.75">
      <c r="A43" s="182" t="s">
        <v>253</v>
      </c>
      <c r="B43" s="339" t="s">
        <v>255</v>
      </c>
      <c r="C43" s="316"/>
      <c r="D43" s="316"/>
      <c r="E43" s="316"/>
    </row>
    <row r="44" spans="1:5" ht="12.75">
      <c r="A44" s="182" t="s">
        <v>253</v>
      </c>
      <c r="B44" s="339" t="s">
        <v>256</v>
      </c>
      <c r="C44" s="316"/>
      <c r="D44" s="316"/>
      <c r="E44" s="316"/>
    </row>
    <row r="45" spans="1:2" ht="12.75">
      <c r="A45" s="182" t="s">
        <v>253</v>
      </c>
      <c r="B45" s="100" t="s">
        <v>257</v>
      </c>
    </row>
    <row r="46" spans="1:2" ht="12.75">
      <c r="A46" s="182" t="s">
        <v>253</v>
      </c>
      <c r="B46" s="100" t="s">
        <v>258</v>
      </c>
    </row>
    <row r="47" spans="1:5" ht="12.75">
      <c r="A47" s="182" t="s">
        <v>253</v>
      </c>
      <c r="B47" s="339" t="s">
        <v>259</v>
      </c>
      <c r="C47" s="316"/>
      <c r="D47" s="316"/>
      <c r="E47" s="316"/>
    </row>
    <row r="48" spans="1:2" ht="12.75">
      <c r="A48" s="181" t="s">
        <v>253</v>
      </c>
      <c r="B48" s="100" t="s">
        <v>260</v>
      </c>
    </row>
    <row r="49" ht="12.75">
      <c r="A49" s="181"/>
    </row>
    <row r="50" spans="1:5" ht="12.75">
      <c r="A50" s="301" t="s">
        <v>274</v>
      </c>
      <c r="B50" s="301"/>
      <c r="C50" s="301"/>
      <c r="D50" s="301"/>
      <c r="E50" s="301"/>
    </row>
    <row r="51" spans="1:5" ht="16.5" customHeight="1">
      <c r="A51" s="340"/>
      <c r="B51" s="340"/>
      <c r="C51" s="340"/>
      <c r="D51" s="340"/>
      <c r="E51" s="340"/>
    </row>
    <row r="52" spans="1:6" ht="51" customHeight="1">
      <c r="A52" s="103" t="s">
        <v>212</v>
      </c>
      <c r="B52" s="118" t="s">
        <v>261</v>
      </c>
      <c r="C52" s="118" t="s">
        <v>262</v>
      </c>
      <c r="D52" s="118" t="s">
        <v>478</v>
      </c>
      <c r="E52" s="118" t="s">
        <v>263</v>
      </c>
      <c r="F52" s="118" t="s">
        <v>477</v>
      </c>
    </row>
    <row r="53" spans="1:6" ht="12.75">
      <c r="A53" s="18">
        <v>1</v>
      </c>
      <c r="B53" s="17" t="s">
        <v>264</v>
      </c>
      <c r="C53" s="17">
        <v>1</v>
      </c>
      <c r="D53" s="17">
        <v>107200</v>
      </c>
      <c r="E53" s="17">
        <v>12.9</v>
      </c>
      <c r="F53" s="173" t="s">
        <v>103</v>
      </c>
    </row>
    <row r="54" spans="1:6" ht="12.75">
      <c r="A54" s="18">
        <v>2</v>
      </c>
      <c r="B54" s="17" t="s">
        <v>9</v>
      </c>
      <c r="C54" s="17">
        <v>47</v>
      </c>
      <c r="D54" s="17">
        <v>20143050</v>
      </c>
      <c r="E54" s="17">
        <v>1760.6</v>
      </c>
      <c r="F54" s="173">
        <v>654</v>
      </c>
    </row>
    <row r="55" spans="1:6" ht="12.75">
      <c r="A55" s="18">
        <v>3</v>
      </c>
      <c r="B55" s="17" t="s">
        <v>11</v>
      </c>
      <c r="C55" s="17">
        <v>5</v>
      </c>
      <c r="D55" s="17">
        <v>1417820</v>
      </c>
      <c r="E55" s="17">
        <v>380.7</v>
      </c>
      <c r="F55" s="173" t="s">
        <v>103</v>
      </c>
    </row>
    <row r="56" spans="1:6" ht="12.75">
      <c r="A56" s="18">
        <v>4</v>
      </c>
      <c r="B56" s="17" t="s">
        <v>12</v>
      </c>
      <c r="C56" s="17">
        <v>23</v>
      </c>
      <c r="D56" s="17">
        <v>5783554</v>
      </c>
      <c r="E56" s="17">
        <v>1009.7</v>
      </c>
      <c r="F56" s="173">
        <v>135.5</v>
      </c>
    </row>
    <row r="57" spans="1:6" ht="12.75">
      <c r="A57" s="18">
        <v>5</v>
      </c>
      <c r="B57" s="17" t="s">
        <v>40</v>
      </c>
      <c r="C57" s="17">
        <v>1</v>
      </c>
      <c r="D57" s="17">
        <v>994820</v>
      </c>
      <c r="E57" s="17">
        <v>429.76</v>
      </c>
      <c r="F57" s="173">
        <v>164.79</v>
      </c>
    </row>
    <row r="58" spans="1:6" ht="12.75">
      <c r="A58" s="18">
        <v>6</v>
      </c>
      <c r="B58" s="17" t="s">
        <v>168</v>
      </c>
      <c r="C58" s="17">
        <v>7</v>
      </c>
      <c r="D58" s="17">
        <v>2515100</v>
      </c>
      <c r="E58" s="17">
        <v>350</v>
      </c>
      <c r="F58" s="173">
        <v>69</v>
      </c>
    </row>
    <row r="59" spans="1:6" ht="12.75">
      <c r="A59" s="18">
        <v>7</v>
      </c>
      <c r="B59" s="17" t="s">
        <v>43</v>
      </c>
      <c r="C59" s="17">
        <v>1</v>
      </c>
      <c r="D59" s="17">
        <v>14858800</v>
      </c>
      <c r="E59" s="17">
        <v>3800</v>
      </c>
      <c r="F59" s="173">
        <v>2330</v>
      </c>
    </row>
    <row r="60" spans="1:6" ht="12.75">
      <c r="A60" s="18"/>
      <c r="B60" s="17" t="s">
        <v>15</v>
      </c>
      <c r="C60" s="17">
        <v>1</v>
      </c>
      <c r="D60" s="17">
        <v>122330</v>
      </c>
      <c r="E60" s="17">
        <v>9.79</v>
      </c>
      <c r="F60" s="173" t="s">
        <v>103</v>
      </c>
    </row>
    <row r="61" spans="1:6" ht="12.75">
      <c r="A61" s="18">
        <v>8</v>
      </c>
      <c r="B61" s="17" t="s">
        <v>16</v>
      </c>
      <c r="C61" s="17">
        <v>28</v>
      </c>
      <c r="D61" s="17">
        <v>14678240</v>
      </c>
      <c r="E61" s="17">
        <v>1680.92</v>
      </c>
      <c r="F61" s="173">
        <v>782.5</v>
      </c>
    </row>
    <row r="62" spans="1:6" ht="12.75">
      <c r="A62" s="18">
        <v>9</v>
      </c>
      <c r="B62" s="17" t="s">
        <v>17</v>
      </c>
      <c r="C62" s="17">
        <v>20</v>
      </c>
      <c r="D62" s="17">
        <v>5494110</v>
      </c>
      <c r="E62" s="17">
        <v>626.69</v>
      </c>
      <c r="F62" s="173">
        <v>312</v>
      </c>
    </row>
    <row r="63" spans="1:6" ht="12.75">
      <c r="A63" s="18">
        <v>10</v>
      </c>
      <c r="B63" s="17" t="s">
        <v>18</v>
      </c>
      <c r="C63" s="17">
        <v>1</v>
      </c>
      <c r="D63" s="17">
        <v>163490</v>
      </c>
      <c r="E63" s="17">
        <v>28.94</v>
      </c>
      <c r="F63" s="173">
        <v>35.63</v>
      </c>
    </row>
    <row r="64" spans="1:6" ht="12.75">
      <c r="A64" s="18">
        <v>11</v>
      </c>
      <c r="B64" s="17" t="s">
        <v>104</v>
      </c>
      <c r="C64" s="17">
        <v>2</v>
      </c>
      <c r="D64" s="17">
        <v>1910060</v>
      </c>
      <c r="E64" s="17">
        <v>213.93</v>
      </c>
      <c r="F64" s="173" t="s">
        <v>103</v>
      </c>
    </row>
    <row r="65" spans="1:6" ht="12.75">
      <c r="A65" s="18">
        <v>12</v>
      </c>
      <c r="B65" s="17" t="s">
        <v>105</v>
      </c>
      <c r="C65" s="17">
        <v>14</v>
      </c>
      <c r="D65" s="17">
        <v>4964171</v>
      </c>
      <c r="E65" s="17">
        <v>830.47</v>
      </c>
      <c r="F65" s="173" t="s">
        <v>103</v>
      </c>
    </row>
    <row r="66" spans="1:6" ht="12.75">
      <c r="A66" s="18">
        <v>13</v>
      </c>
      <c r="B66" s="17" t="s">
        <v>21</v>
      </c>
      <c r="C66" s="17">
        <v>33</v>
      </c>
      <c r="D66" s="17">
        <v>15102373</v>
      </c>
      <c r="E66" s="17">
        <v>1790.4</v>
      </c>
      <c r="F66" s="173">
        <v>43.44</v>
      </c>
    </row>
    <row r="67" spans="1:6" ht="12.75">
      <c r="A67" s="18">
        <v>14</v>
      </c>
      <c r="B67" s="17" t="s">
        <v>22</v>
      </c>
      <c r="C67" s="17">
        <v>8</v>
      </c>
      <c r="D67" s="17">
        <v>3778516</v>
      </c>
      <c r="E67" s="17">
        <v>575.17</v>
      </c>
      <c r="F67" s="173" t="s">
        <v>103</v>
      </c>
    </row>
    <row r="68" spans="1:6" ht="12.75">
      <c r="A68" s="18">
        <v>15</v>
      </c>
      <c r="B68" s="17" t="s">
        <v>23</v>
      </c>
      <c r="C68" s="17">
        <v>25</v>
      </c>
      <c r="D68" s="17">
        <v>10795000</v>
      </c>
      <c r="E68" s="17">
        <v>1248.72</v>
      </c>
      <c r="F68" s="173">
        <v>186.1</v>
      </c>
    </row>
    <row r="69" spans="1:6" ht="12.75">
      <c r="A69" s="18">
        <v>16</v>
      </c>
      <c r="B69" s="17" t="s">
        <v>24</v>
      </c>
      <c r="C69" s="17">
        <v>50</v>
      </c>
      <c r="D69" s="17">
        <v>40255170</v>
      </c>
      <c r="E69" s="17">
        <v>9986.29</v>
      </c>
      <c r="F69" s="173">
        <v>4225.25</v>
      </c>
    </row>
    <row r="70" spans="1:6" ht="12.75">
      <c r="A70" s="18">
        <v>17</v>
      </c>
      <c r="B70" s="17" t="s">
        <v>106</v>
      </c>
      <c r="C70" s="17">
        <v>1</v>
      </c>
      <c r="D70" s="17">
        <v>249870</v>
      </c>
      <c r="E70" s="17">
        <v>26.74</v>
      </c>
      <c r="F70" s="173" t="s">
        <v>103</v>
      </c>
    </row>
    <row r="71" spans="1:6" ht="12.75">
      <c r="A71" s="18">
        <v>18</v>
      </c>
      <c r="B71" s="17" t="s">
        <v>26</v>
      </c>
      <c r="C71" s="17">
        <v>1</v>
      </c>
      <c r="D71" s="17">
        <v>186030</v>
      </c>
      <c r="E71" s="17">
        <v>20.84</v>
      </c>
      <c r="F71" s="173" t="s">
        <v>103</v>
      </c>
    </row>
    <row r="72" spans="1:6" ht="12.75">
      <c r="A72" s="18">
        <v>19</v>
      </c>
      <c r="B72" s="17" t="s">
        <v>27</v>
      </c>
      <c r="C72" s="17">
        <v>1</v>
      </c>
      <c r="D72" s="17">
        <v>282550</v>
      </c>
      <c r="E72" s="17">
        <v>31.65</v>
      </c>
      <c r="F72" s="173" t="s">
        <v>103</v>
      </c>
    </row>
    <row r="73" spans="1:6" ht="12.75">
      <c r="A73" s="18">
        <v>20</v>
      </c>
      <c r="B73" s="17" t="s">
        <v>28</v>
      </c>
      <c r="C73" s="17">
        <v>1</v>
      </c>
      <c r="D73" s="17">
        <v>171810</v>
      </c>
      <c r="E73" s="17">
        <v>19.24</v>
      </c>
      <c r="F73" s="173" t="s">
        <v>103</v>
      </c>
    </row>
    <row r="74" spans="1:6" ht="12.75">
      <c r="A74" s="18">
        <v>21</v>
      </c>
      <c r="B74" s="17" t="s">
        <v>29</v>
      </c>
      <c r="C74" s="17">
        <v>12</v>
      </c>
      <c r="D74" s="17">
        <v>3335930</v>
      </c>
      <c r="E74" s="17">
        <v>660.73</v>
      </c>
      <c r="F74" s="173">
        <v>53</v>
      </c>
    </row>
    <row r="75" spans="1:6" ht="12.75">
      <c r="A75" s="18">
        <v>22</v>
      </c>
      <c r="B75" s="17" t="s">
        <v>265</v>
      </c>
      <c r="C75" s="17">
        <v>2</v>
      </c>
      <c r="D75" s="17">
        <v>504130</v>
      </c>
      <c r="E75" s="17">
        <v>56.46</v>
      </c>
      <c r="F75" s="173" t="s">
        <v>103</v>
      </c>
    </row>
    <row r="76" spans="1:6" ht="12.75">
      <c r="A76" s="18">
        <v>23</v>
      </c>
      <c r="B76" s="17" t="s">
        <v>30</v>
      </c>
      <c r="C76" s="17">
        <v>19</v>
      </c>
      <c r="D76" s="17">
        <v>6329860</v>
      </c>
      <c r="E76" s="17">
        <v>1545.3</v>
      </c>
      <c r="F76" s="173">
        <v>411</v>
      </c>
    </row>
    <row r="77" spans="1:6" ht="12.75">
      <c r="A77" s="18">
        <v>24</v>
      </c>
      <c r="B77" s="17" t="s">
        <v>31</v>
      </c>
      <c r="C77" s="17">
        <v>24</v>
      </c>
      <c r="D77" s="17">
        <v>9611490</v>
      </c>
      <c r="E77" s="17">
        <v>1382.37</v>
      </c>
      <c r="F77" s="173">
        <v>54</v>
      </c>
    </row>
    <row r="78" spans="1:6" ht="12.75">
      <c r="A78" s="18">
        <v>25</v>
      </c>
      <c r="B78" s="17" t="s">
        <v>266</v>
      </c>
      <c r="C78" s="17">
        <v>42</v>
      </c>
      <c r="D78" s="17">
        <v>16852940</v>
      </c>
      <c r="E78" s="17">
        <v>1077.21</v>
      </c>
      <c r="F78" s="173">
        <v>333.42</v>
      </c>
    </row>
    <row r="79" spans="1:6" ht="12.75">
      <c r="A79" s="18">
        <v>26</v>
      </c>
      <c r="B79" s="17" t="s">
        <v>34</v>
      </c>
      <c r="C79" s="17">
        <v>1</v>
      </c>
      <c r="D79" s="17">
        <v>214327</v>
      </c>
      <c r="E79" s="17">
        <v>24</v>
      </c>
      <c r="F79" s="173" t="s">
        <v>103</v>
      </c>
    </row>
    <row r="80" spans="1:6" ht="12.75">
      <c r="A80" s="18">
        <v>27</v>
      </c>
      <c r="B80" s="17" t="s">
        <v>36</v>
      </c>
      <c r="C80" s="17">
        <v>61</v>
      </c>
      <c r="D80" s="17">
        <v>25762280</v>
      </c>
      <c r="E80" s="17">
        <v>3506.016</v>
      </c>
      <c r="F80" s="173">
        <v>1240.13</v>
      </c>
    </row>
    <row r="81" spans="1:6" ht="12.75">
      <c r="A81" s="18">
        <v>28</v>
      </c>
      <c r="B81" s="17" t="s">
        <v>267</v>
      </c>
      <c r="C81" s="17">
        <v>6</v>
      </c>
      <c r="D81" s="17">
        <v>1249380</v>
      </c>
      <c r="E81" s="17">
        <v>176.97</v>
      </c>
      <c r="F81" s="173">
        <v>18</v>
      </c>
    </row>
    <row r="82" spans="1:6" ht="12.75">
      <c r="A82" s="18">
        <v>29</v>
      </c>
      <c r="B82" s="114" t="s">
        <v>37</v>
      </c>
      <c r="C82" s="114">
        <v>60</v>
      </c>
      <c r="D82" s="114">
        <v>19818471</v>
      </c>
      <c r="E82" s="114">
        <v>2345.21</v>
      </c>
      <c r="F82" s="175">
        <v>505.92</v>
      </c>
    </row>
    <row r="83" spans="1:6" ht="12.75">
      <c r="A83" s="183"/>
      <c r="B83" s="112" t="s">
        <v>148</v>
      </c>
      <c r="C83" s="184">
        <v>498</v>
      </c>
      <c r="D83" s="184">
        <f>SUM(D53:D82)</f>
        <v>227652872</v>
      </c>
      <c r="E83" s="184">
        <v>35558.12</v>
      </c>
      <c r="F83" s="159">
        <v>11553.68</v>
      </c>
    </row>
    <row r="84" spans="1:3" ht="12.75">
      <c r="A84" s="338" t="s">
        <v>268</v>
      </c>
      <c r="B84" s="338"/>
      <c r="C84" s="338"/>
    </row>
    <row r="85" spans="1:2" ht="12.75">
      <c r="A85" s="181"/>
      <c r="B85" s="100" t="s">
        <v>269</v>
      </c>
    </row>
    <row r="86" spans="1:2" ht="12.75">
      <c r="A86" s="181"/>
      <c r="B86" s="100" t="s">
        <v>270</v>
      </c>
    </row>
    <row r="88" spans="1:6" ht="12.75">
      <c r="A88" s="301" t="s">
        <v>275</v>
      </c>
      <c r="B88" s="301"/>
      <c r="C88" s="301"/>
      <c r="D88" s="301"/>
      <c r="E88" s="301"/>
      <c r="F88" s="316"/>
    </row>
    <row r="89" spans="1:6" ht="12.75">
      <c r="A89" s="340"/>
      <c r="B89" s="340"/>
      <c r="C89" s="340"/>
      <c r="D89" s="340"/>
      <c r="E89" s="340"/>
      <c r="F89" s="341"/>
    </row>
    <row r="90" spans="1:6" ht="62.25" customHeight="1">
      <c r="A90" s="103" t="s">
        <v>212</v>
      </c>
      <c r="B90" s="147" t="s">
        <v>261</v>
      </c>
      <c r="C90" s="31" t="s">
        <v>271</v>
      </c>
      <c r="D90" s="31" t="s">
        <v>272</v>
      </c>
      <c r="E90" s="31" t="s">
        <v>480</v>
      </c>
      <c r="F90" s="31" t="s">
        <v>479</v>
      </c>
    </row>
    <row r="91" spans="1:6" ht="12.75">
      <c r="A91" s="47"/>
      <c r="B91" s="16"/>
      <c r="C91" s="13"/>
      <c r="D91" s="17"/>
      <c r="E91" s="17"/>
      <c r="F91" s="17"/>
    </row>
    <row r="92" spans="1:6" ht="12.75">
      <c r="A92" s="18">
        <v>1</v>
      </c>
      <c r="B92" s="16" t="s">
        <v>9</v>
      </c>
      <c r="C92" s="13">
        <v>3448610</v>
      </c>
      <c r="D92" s="17">
        <v>52</v>
      </c>
      <c r="E92" s="172">
        <v>217.59</v>
      </c>
      <c r="F92" s="172">
        <v>10.42</v>
      </c>
    </row>
    <row r="93" spans="1:6" ht="12.75">
      <c r="A93" s="18">
        <v>2</v>
      </c>
      <c r="B93" s="16" t="s">
        <v>11</v>
      </c>
      <c r="C93" s="13">
        <v>573290</v>
      </c>
      <c r="D93" s="17">
        <v>8</v>
      </c>
      <c r="E93" s="172">
        <v>6.46</v>
      </c>
      <c r="F93" s="172" t="s">
        <v>103</v>
      </c>
    </row>
    <row r="94" spans="1:6" ht="12.75">
      <c r="A94" s="18">
        <v>3</v>
      </c>
      <c r="B94" s="16" t="s">
        <v>12</v>
      </c>
      <c r="C94" s="13">
        <v>1113800</v>
      </c>
      <c r="D94" s="17">
        <v>14</v>
      </c>
      <c r="E94" s="172">
        <v>107.42</v>
      </c>
      <c r="F94" s="172">
        <v>2</v>
      </c>
    </row>
    <row r="95" spans="1:6" ht="12.75">
      <c r="A95" s="18">
        <v>4</v>
      </c>
      <c r="B95" s="16" t="s">
        <v>168</v>
      </c>
      <c r="C95" s="13">
        <v>566080</v>
      </c>
      <c r="D95" s="17">
        <v>7</v>
      </c>
      <c r="E95" s="172">
        <v>40.82</v>
      </c>
      <c r="F95" s="172"/>
    </row>
    <row r="96" spans="1:6" ht="12.75">
      <c r="A96" s="18">
        <v>5</v>
      </c>
      <c r="B96" s="16" t="s">
        <v>15</v>
      </c>
      <c r="C96" s="13">
        <v>172850</v>
      </c>
      <c r="D96" s="17">
        <v>2</v>
      </c>
      <c r="E96" s="172">
        <v>13.89</v>
      </c>
      <c r="F96" s="172">
        <v>18.18</v>
      </c>
    </row>
    <row r="97" spans="1:6" ht="12.75">
      <c r="A97" s="18">
        <v>6</v>
      </c>
      <c r="B97" s="16" t="s">
        <v>16</v>
      </c>
      <c r="C97" s="13">
        <v>2180590</v>
      </c>
      <c r="D97" s="17">
        <v>31</v>
      </c>
      <c r="E97" s="172">
        <v>227.55</v>
      </c>
      <c r="F97" s="172" t="s">
        <v>103</v>
      </c>
    </row>
    <row r="98" spans="1:6" ht="12.75">
      <c r="A98" s="18">
        <v>7</v>
      </c>
      <c r="B98" s="16" t="s">
        <v>17</v>
      </c>
      <c r="C98" s="13">
        <v>544040</v>
      </c>
      <c r="D98" s="17">
        <v>7</v>
      </c>
      <c r="E98" s="172">
        <v>43.52</v>
      </c>
      <c r="F98" s="172" t="s">
        <v>103</v>
      </c>
    </row>
    <row r="99" spans="1:6" ht="12.75">
      <c r="A99" s="18">
        <v>8</v>
      </c>
      <c r="B99" s="16" t="s">
        <v>104</v>
      </c>
      <c r="C99" s="13">
        <v>244990</v>
      </c>
      <c r="D99" s="17">
        <v>4</v>
      </c>
      <c r="E99" s="172">
        <v>27.86</v>
      </c>
      <c r="F99" s="172" t="s">
        <v>103</v>
      </c>
    </row>
    <row r="100" spans="1:6" ht="12.75">
      <c r="A100" s="18">
        <v>9</v>
      </c>
      <c r="B100" s="16" t="s">
        <v>105</v>
      </c>
      <c r="C100" s="13">
        <v>826300</v>
      </c>
      <c r="D100" s="17">
        <v>10</v>
      </c>
      <c r="E100" s="172">
        <v>78.21</v>
      </c>
      <c r="F100" s="172" t="s">
        <v>103</v>
      </c>
    </row>
    <row r="101" spans="1:6" ht="12.75">
      <c r="A101" s="18">
        <v>10</v>
      </c>
      <c r="B101" s="16" t="s">
        <v>21</v>
      </c>
      <c r="C101" s="13">
        <v>1800258</v>
      </c>
      <c r="D101" s="17">
        <v>26</v>
      </c>
      <c r="E101" s="172">
        <v>233.37</v>
      </c>
      <c r="F101" s="172">
        <v>12.18</v>
      </c>
    </row>
    <row r="102" spans="1:6" ht="12.75">
      <c r="A102" s="18">
        <v>11</v>
      </c>
      <c r="B102" s="16" t="s">
        <v>22</v>
      </c>
      <c r="C102" s="13">
        <v>1686660</v>
      </c>
      <c r="D102" s="17">
        <v>26</v>
      </c>
      <c r="E102" s="172">
        <v>231.32</v>
      </c>
      <c r="F102" s="172" t="s">
        <v>103</v>
      </c>
    </row>
    <row r="103" spans="1:6" ht="12.75">
      <c r="A103" s="18">
        <v>12</v>
      </c>
      <c r="B103" s="16" t="s">
        <v>23</v>
      </c>
      <c r="C103" s="13">
        <v>1745050</v>
      </c>
      <c r="D103" s="17">
        <v>23</v>
      </c>
      <c r="E103" s="172">
        <v>130.9</v>
      </c>
      <c r="F103" s="172">
        <v>9</v>
      </c>
    </row>
    <row r="104" spans="1:6" ht="12.75">
      <c r="A104" s="18">
        <v>13</v>
      </c>
      <c r="B104" s="16" t="s">
        <v>24</v>
      </c>
      <c r="C104" s="13">
        <v>2503080</v>
      </c>
      <c r="D104" s="17">
        <v>34</v>
      </c>
      <c r="E104" s="172">
        <v>213.73</v>
      </c>
      <c r="F104" s="172">
        <v>29</v>
      </c>
    </row>
    <row r="105" spans="1:6" ht="12.75">
      <c r="A105" s="18">
        <v>14</v>
      </c>
      <c r="B105" s="16" t="s">
        <v>26</v>
      </c>
      <c r="C105" s="13">
        <v>81750</v>
      </c>
      <c r="D105" s="17">
        <v>1</v>
      </c>
      <c r="E105" s="172">
        <v>11.25</v>
      </c>
      <c r="F105" s="172" t="s">
        <v>103</v>
      </c>
    </row>
    <row r="106" spans="1:6" ht="12.75">
      <c r="A106" s="18">
        <v>15</v>
      </c>
      <c r="B106" s="16" t="s">
        <v>28</v>
      </c>
      <c r="C106" s="13">
        <v>126520</v>
      </c>
      <c r="D106" s="17">
        <v>1</v>
      </c>
      <c r="E106" s="172">
        <v>1.36</v>
      </c>
      <c r="F106" s="172" t="s">
        <v>103</v>
      </c>
    </row>
    <row r="107" spans="1:6" ht="12.75">
      <c r="A107" s="18">
        <v>16</v>
      </c>
      <c r="B107" s="16" t="s">
        <v>29</v>
      </c>
      <c r="C107" s="13">
        <v>904510</v>
      </c>
      <c r="D107" s="17">
        <v>12</v>
      </c>
      <c r="E107" s="172">
        <v>78.42</v>
      </c>
      <c r="F107" s="172" t="s">
        <v>103</v>
      </c>
    </row>
    <row r="108" spans="1:6" ht="12.75">
      <c r="A108" s="18">
        <v>17</v>
      </c>
      <c r="B108" s="16" t="s">
        <v>265</v>
      </c>
      <c r="C108" s="13">
        <v>79690</v>
      </c>
      <c r="D108" s="17">
        <v>1</v>
      </c>
      <c r="E108" s="172">
        <v>7.984</v>
      </c>
      <c r="F108" s="172" t="s">
        <v>103</v>
      </c>
    </row>
    <row r="109" spans="1:6" ht="12.75">
      <c r="A109" s="18">
        <v>18</v>
      </c>
      <c r="B109" s="16" t="s">
        <v>30</v>
      </c>
      <c r="C109" s="13">
        <v>1109670</v>
      </c>
      <c r="D109" s="17">
        <v>14</v>
      </c>
      <c r="E109" s="172">
        <v>157.4</v>
      </c>
      <c r="F109" s="172">
        <v>42.8</v>
      </c>
    </row>
    <row r="110" spans="1:6" ht="12.75">
      <c r="A110" s="18">
        <v>19</v>
      </c>
      <c r="B110" s="16" t="s">
        <v>31</v>
      </c>
      <c r="C110" s="13">
        <v>1599260</v>
      </c>
      <c r="D110" s="17">
        <v>21</v>
      </c>
      <c r="E110" s="172">
        <v>147.79</v>
      </c>
      <c r="F110" s="172" t="s">
        <v>103</v>
      </c>
    </row>
    <row r="111" spans="1:6" ht="12.75">
      <c r="A111" s="18">
        <v>20</v>
      </c>
      <c r="B111" s="16" t="s">
        <v>266</v>
      </c>
      <c r="C111" s="13">
        <v>3254950</v>
      </c>
      <c r="D111" s="17">
        <v>42</v>
      </c>
      <c r="E111" s="172">
        <v>184.67</v>
      </c>
      <c r="F111" s="172">
        <v>29.3</v>
      </c>
    </row>
    <row r="112" spans="1:6" ht="12.75">
      <c r="A112" s="18">
        <v>21</v>
      </c>
      <c r="B112" s="16" t="s">
        <v>36</v>
      </c>
      <c r="C112" s="185">
        <v>3382520</v>
      </c>
      <c r="D112" s="17">
        <v>46</v>
      </c>
      <c r="E112" s="172">
        <v>345.7</v>
      </c>
      <c r="F112" s="172">
        <v>12.61</v>
      </c>
    </row>
    <row r="113" spans="1:6" ht="12.75">
      <c r="A113" s="18">
        <v>22</v>
      </c>
      <c r="B113" s="16" t="s">
        <v>267</v>
      </c>
      <c r="C113" s="13">
        <v>69490</v>
      </c>
      <c r="D113" s="17">
        <v>1</v>
      </c>
      <c r="E113" s="172">
        <v>9.07</v>
      </c>
      <c r="F113" s="172">
        <v>6.33</v>
      </c>
    </row>
    <row r="114" spans="1:6" ht="12.75">
      <c r="A114" s="18">
        <v>23</v>
      </c>
      <c r="B114" s="186" t="s">
        <v>37</v>
      </c>
      <c r="C114" s="93">
        <v>2004440</v>
      </c>
      <c r="D114" s="114">
        <v>27</v>
      </c>
      <c r="E114" s="174">
        <v>180.42</v>
      </c>
      <c r="F114" s="174">
        <v>61.88</v>
      </c>
    </row>
    <row r="115" spans="1:6" ht="12.75">
      <c r="A115" s="30"/>
      <c r="B115" s="186" t="s">
        <v>148</v>
      </c>
      <c r="C115" s="93">
        <f>SUM(C92:C114)</f>
        <v>30018398</v>
      </c>
      <c r="D115" s="114">
        <v>410</v>
      </c>
      <c r="E115" s="174">
        <v>2696.7</v>
      </c>
      <c r="F115" s="174">
        <v>233.7</v>
      </c>
    </row>
    <row r="116" spans="1:3" ht="12.75">
      <c r="A116" s="338" t="s">
        <v>250</v>
      </c>
      <c r="B116" s="338"/>
      <c r="C116" s="338"/>
    </row>
  </sheetData>
  <mergeCells count="9">
    <mergeCell ref="A1:E2"/>
    <mergeCell ref="A40:D40"/>
    <mergeCell ref="B43:E43"/>
    <mergeCell ref="B44:E44"/>
    <mergeCell ref="A116:C116"/>
    <mergeCell ref="B47:E47"/>
    <mergeCell ref="A50:E51"/>
    <mergeCell ref="A84:C84"/>
    <mergeCell ref="A88:F89"/>
  </mergeCells>
  <printOptions/>
  <pageMargins left="0.75" right="0.75" top="1" bottom="1" header="0.5" footer="0.5"/>
  <pageSetup horizontalDpi="600" verticalDpi="600" orientation="portrait" scale="89" r:id="rId1"/>
  <rowBreaks count="2" manualBreakCount="2">
    <brk id="48" max="255" man="1"/>
    <brk id="86" max="255" man="1"/>
  </rowBreaks>
</worksheet>
</file>

<file path=xl/worksheets/sheet9.xml><?xml version="1.0" encoding="utf-8"?>
<worksheet xmlns="http://schemas.openxmlformats.org/spreadsheetml/2006/main" xmlns:r="http://schemas.openxmlformats.org/officeDocument/2006/relationships">
  <dimension ref="A1:I43"/>
  <sheetViews>
    <sheetView view="pageBreakPreview" zoomScale="60" workbookViewId="0" topLeftCell="A1">
      <selection activeCell="P21" sqref="P21"/>
    </sheetView>
  </sheetViews>
  <sheetFormatPr defaultColWidth="9.140625" defaultRowHeight="12.75"/>
  <cols>
    <col min="1" max="1" width="14.57421875" style="0" customWidth="1"/>
    <col min="2" max="2" width="12.8515625" style="0" customWidth="1"/>
    <col min="6" max="6" width="5.28125" style="0" customWidth="1"/>
    <col min="7" max="7" width="6.57421875" style="0" customWidth="1"/>
    <col min="8" max="8" width="11.421875" style="0" customWidth="1"/>
  </cols>
  <sheetData>
    <row r="1" spans="1:9" ht="42.75" customHeight="1">
      <c r="A1" s="332" t="s">
        <v>282</v>
      </c>
      <c r="B1" s="332"/>
      <c r="C1" s="332"/>
      <c r="D1" s="332"/>
      <c r="E1" s="332"/>
      <c r="F1" s="332"/>
      <c r="G1" s="332"/>
      <c r="H1" s="332"/>
      <c r="I1" s="332"/>
    </row>
    <row r="2" spans="1:9" ht="12.75">
      <c r="A2" s="306" t="s">
        <v>165</v>
      </c>
      <c r="B2" s="343" t="s">
        <v>276</v>
      </c>
      <c r="C2" s="344"/>
      <c r="D2" s="344"/>
      <c r="E2" s="344"/>
      <c r="F2" s="344"/>
      <c r="G2" s="345"/>
      <c r="H2" s="343" t="s">
        <v>277</v>
      </c>
      <c r="I2" s="345"/>
    </row>
    <row r="3" spans="1:9" ht="54.75" customHeight="1">
      <c r="A3" s="306"/>
      <c r="B3" s="31" t="s">
        <v>278</v>
      </c>
      <c r="C3" s="31" t="s">
        <v>279</v>
      </c>
      <c r="D3" s="31" t="s">
        <v>280</v>
      </c>
      <c r="E3" s="31" t="s">
        <v>281</v>
      </c>
      <c r="F3" s="31" t="s">
        <v>199</v>
      </c>
      <c r="G3" s="31" t="s">
        <v>200</v>
      </c>
      <c r="H3" s="31" t="s">
        <v>201</v>
      </c>
      <c r="I3" s="31" t="s">
        <v>202</v>
      </c>
    </row>
    <row r="4" spans="1:9" ht="12.75">
      <c r="A4" s="163" t="s">
        <v>154</v>
      </c>
      <c r="B4" s="105"/>
      <c r="C4" s="105"/>
      <c r="D4" s="105"/>
      <c r="E4" s="105"/>
      <c r="F4" s="105"/>
      <c r="G4" s="105"/>
      <c r="H4" s="105"/>
      <c r="I4" s="105"/>
    </row>
    <row r="5" spans="1:9" ht="25.5">
      <c r="A5" s="164" t="s">
        <v>104</v>
      </c>
      <c r="B5" s="17">
        <v>577</v>
      </c>
      <c r="C5" s="17">
        <v>108</v>
      </c>
      <c r="D5" s="17">
        <v>1</v>
      </c>
      <c r="E5" s="17">
        <v>314</v>
      </c>
      <c r="F5" s="17">
        <v>0</v>
      </c>
      <c r="G5" s="17">
        <v>1000</v>
      </c>
      <c r="H5" s="17">
        <v>326486</v>
      </c>
      <c r="I5" s="17">
        <v>864</v>
      </c>
    </row>
    <row r="6" spans="1:9" ht="25.5">
      <c r="A6" s="164" t="s">
        <v>18</v>
      </c>
      <c r="B6" s="17">
        <v>703</v>
      </c>
      <c r="C6" s="17">
        <v>112</v>
      </c>
      <c r="D6" s="17">
        <v>52</v>
      </c>
      <c r="E6" s="17">
        <v>133</v>
      </c>
      <c r="F6" s="17">
        <v>0</v>
      </c>
      <c r="G6" s="17">
        <v>1000</v>
      </c>
      <c r="H6" s="17">
        <v>172585</v>
      </c>
      <c r="I6" s="17">
        <v>240</v>
      </c>
    </row>
    <row r="7" spans="1:9" ht="12.75">
      <c r="A7" s="164" t="s">
        <v>30</v>
      </c>
      <c r="B7" s="17">
        <v>464</v>
      </c>
      <c r="C7" s="17">
        <v>209</v>
      </c>
      <c r="D7" s="17">
        <v>47</v>
      </c>
      <c r="E7" s="17">
        <v>280</v>
      </c>
      <c r="F7" s="17">
        <v>0</v>
      </c>
      <c r="G7" s="17">
        <v>1000</v>
      </c>
      <c r="H7" s="17">
        <v>1673799</v>
      </c>
      <c r="I7" s="17">
        <v>1247</v>
      </c>
    </row>
    <row r="8" spans="1:9" ht="12.75">
      <c r="A8" s="164" t="s">
        <v>40</v>
      </c>
      <c r="B8" s="17">
        <v>593</v>
      </c>
      <c r="C8" s="17">
        <v>132</v>
      </c>
      <c r="D8" s="17">
        <v>70</v>
      </c>
      <c r="E8" s="17">
        <v>207</v>
      </c>
      <c r="F8" s="17">
        <v>0</v>
      </c>
      <c r="G8" s="17">
        <v>1000</v>
      </c>
      <c r="H8" s="17">
        <v>299066</v>
      </c>
      <c r="I8" s="17">
        <v>240</v>
      </c>
    </row>
    <row r="9" spans="1:9" ht="12.75">
      <c r="A9" s="164" t="s">
        <v>170</v>
      </c>
      <c r="B9" s="17">
        <v>693</v>
      </c>
      <c r="C9" s="17">
        <v>201</v>
      </c>
      <c r="D9" s="17">
        <v>71</v>
      </c>
      <c r="E9" s="17">
        <v>36</v>
      </c>
      <c r="F9" s="17">
        <v>0</v>
      </c>
      <c r="G9" s="17">
        <v>1000</v>
      </c>
      <c r="H9" s="17">
        <v>329812</v>
      </c>
      <c r="I9" s="17">
        <v>384</v>
      </c>
    </row>
    <row r="10" spans="1:9" ht="12.75">
      <c r="A10" s="164" t="s">
        <v>17</v>
      </c>
      <c r="B10" s="17">
        <v>361</v>
      </c>
      <c r="C10" s="17">
        <v>329</v>
      </c>
      <c r="D10" s="17">
        <v>29</v>
      </c>
      <c r="E10" s="17">
        <v>281</v>
      </c>
      <c r="F10" s="17">
        <v>0</v>
      </c>
      <c r="G10" s="17">
        <v>1000</v>
      </c>
      <c r="H10" s="17">
        <v>1089711</v>
      </c>
      <c r="I10" s="17">
        <v>767</v>
      </c>
    </row>
    <row r="11" spans="1:9" ht="12.75">
      <c r="A11" s="164" t="s">
        <v>43</v>
      </c>
      <c r="B11" s="17">
        <v>519</v>
      </c>
      <c r="C11" s="17">
        <v>412</v>
      </c>
      <c r="D11" s="17">
        <v>11</v>
      </c>
      <c r="E11" s="17">
        <v>58</v>
      </c>
      <c r="F11" s="17">
        <v>0</v>
      </c>
      <c r="G11" s="17">
        <v>1000</v>
      </c>
      <c r="H11" s="17">
        <v>2652640</v>
      </c>
      <c r="I11" s="17">
        <v>1685</v>
      </c>
    </row>
    <row r="12" spans="1:9" ht="12.75">
      <c r="A12" s="164" t="s">
        <v>31</v>
      </c>
      <c r="B12" s="17">
        <v>440</v>
      </c>
      <c r="C12" s="17">
        <v>302</v>
      </c>
      <c r="D12" s="17">
        <v>39</v>
      </c>
      <c r="E12" s="17">
        <v>219</v>
      </c>
      <c r="F12" s="17">
        <v>0</v>
      </c>
      <c r="G12" s="17">
        <v>1000</v>
      </c>
      <c r="H12" s="17">
        <v>2531266</v>
      </c>
      <c r="I12" s="17">
        <v>1659</v>
      </c>
    </row>
    <row r="13" spans="1:9" ht="12.75">
      <c r="A13" s="164" t="s">
        <v>36</v>
      </c>
      <c r="B13" s="17">
        <v>544</v>
      </c>
      <c r="C13" s="17">
        <v>243</v>
      </c>
      <c r="D13" s="17">
        <v>58</v>
      </c>
      <c r="E13" s="17">
        <v>151</v>
      </c>
      <c r="F13" s="17">
        <v>4</v>
      </c>
      <c r="G13" s="17">
        <v>1000</v>
      </c>
      <c r="H13" s="17">
        <v>6559728</v>
      </c>
      <c r="I13" s="17">
        <v>3676</v>
      </c>
    </row>
    <row r="14" spans="1:9" ht="12.75">
      <c r="A14" s="164" t="s">
        <v>12</v>
      </c>
      <c r="B14" s="17">
        <v>393</v>
      </c>
      <c r="C14" s="17">
        <v>70</v>
      </c>
      <c r="D14" s="17">
        <v>35</v>
      </c>
      <c r="E14" s="17">
        <v>498</v>
      </c>
      <c r="F14" s="17">
        <v>3</v>
      </c>
      <c r="G14" s="17">
        <v>1000</v>
      </c>
      <c r="H14" s="17">
        <v>1534197</v>
      </c>
      <c r="I14" s="17">
        <v>1003</v>
      </c>
    </row>
    <row r="15" spans="1:9" ht="12.75">
      <c r="A15" s="164" t="s">
        <v>32</v>
      </c>
      <c r="B15" s="17">
        <v>954</v>
      </c>
      <c r="C15" s="17">
        <v>32</v>
      </c>
      <c r="D15" s="17">
        <v>0</v>
      </c>
      <c r="E15" s="17">
        <v>14</v>
      </c>
      <c r="F15" s="17">
        <v>0</v>
      </c>
      <c r="G15" s="17">
        <v>1000</v>
      </c>
      <c r="H15" s="17">
        <v>13046</v>
      </c>
      <c r="I15" s="17">
        <v>192</v>
      </c>
    </row>
    <row r="16" spans="1:9" ht="25.5">
      <c r="A16" s="164" t="s">
        <v>10</v>
      </c>
      <c r="B16" s="17">
        <v>18</v>
      </c>
      <c r="C16" s="17">
        <v>731</v>
      </c>
      <c r="D16" s="17">
        <v>109</v>
      </c>
      <c r="E16" s="17">
        <v>141</v>
      </c>
      <c r="F16" s="17">
        <v>2</v>
      </c>
      <c r="G16" s="17">
        <v>1000</v>
      </c>
      <c r="H16" s="17">
        <v>25452</v>
      </c>
      <c r="I16" s="17">
        <v>387</v>
      </c>
    </row>
    <row r="17" spans="1:9" ht="12.75">
      <c r="A17" s="164" t="s">
        <v>28</v>
      </c>
      <c r="B17" s="17">
        <v>138</v>
      </c>
      <c r="C17" s="17">
        <v>699</v>
      </c>
      <c r="D17" s="17">
        <v>96</v>
      </c>
      <c r="E17" s="17">
        <v>67</v>
      </c>
      <c r="F17" s="17">
        <v>0</v>
      </c>
      <c r="G17" s="17">
        <v>1000</v>
      </c>
      <c r="H17" s="17">
        <v>44468</v>
      </c>
      <c r="I17" s="17">
        <v>228</v>
      </c>
    </row>
    <row r="18" spans="1:9" ht="12.75">
      <c r="A18" s="164" t="s">
        <v>106</v>
      </c>
      <c r="B18" s="17">
        <v>110</v>
      </c>
      <c r="C18" s="17">
        <v>531</v>
      </c>
      <c r="D18" s="17">
        <v>176</v>
      </c>
      <c r="E18" s="17">
        <v>163</v>
      </c>
      <c r="F18" s="17">
        <v>20</v>
      </c>
      <c r="G18" s="17">
        <v>1000</v>
      </c>
      <c r="H18" s="17">
        <v>89020</v>
      </c>
      <c r="I18" s="17">
        <v>707</v>
      </c>
    </row>
    <row r="19" spans="1:9" ht="12.75">
      <c r="A19" s="164" t="s">
        <v>27</v>
      </c>
      <c r="B19" s="17">
        <v>80</v>
      </c>
      <c r="C19" s="17">
        <v>498</v>
      </c>
      <c r="D19" s="17">
        <v>82</v>
      </c>
      <c r="E19" s="17">
        <v>339</v>
      </c>
      <c r="F19" s="17">
        <v>2</v>
      </c>
      <c r="G19" s="17">
        <v>1000</v>
      </c>
      <c r="H19" s="17">
        <v>56285</v>
      </c>
      <c r="I19" s="17">
        <v>910</v>
      </c>
    </row>
    <row r="20" spans="1:9" ht="12.75">
      <c r="A20" s="164" t="s">
        <v>34</v>
      </c>
      <c r="B20" s="17">
        <v>254</v>
      </c>
      <c r="C20" s="17">
        <v>51</v>
      </c>
      <c r="D20" s="17">
        <v>63</v>
      </c>
      <c r="E20" s="17">
        <v>633</v>
      </c>
      <c r="F20" s="17">
        <v>0</v>
      </c>
      <c r="G20" s="17">
        <v>1000</v>
      </c>
      <c r="H20" s="17">
        <v>94457</v>
      </c>
      <c r="I20" s="17">
        <v>480</v>
      </c>
    </row>
    <row r="21" spans="1:9" ht="12.75">
      <c r="A21" s="164" t="s">
        <v>26</v>
      </c>
      <c r="B21" s="17">
        <v>504</v>
      </c>
      <c r="C21" s="17">
        <v>194</v>
      </c>
      <c r="D21" s="17">
        <v>98</v>
      </c>
      <c r="E21" s="17">
        <v>204</v>
      </c>
      <c r="F21" s="17">
        <v>0</v>
      </c>
      <c r="G21" s="17">
        <v>1000</v>
      </c>
      <c r="H21" s="17">
        <v>68708</v>
      </c>
      <c r="I21" s="17">
        <v>384</v>
      </c>
    </row>
    <row r="22" spans="1:9" ht="12.75">
      <c r="A22" s="164" t="s">
        <v>11</v>
      </c>
      <c r="B22" s="17">
        <v>268</v>
      </c>
      <c r="C22" s="17">
        <v>496</v>
      </c>
      <c r="D22" s="17">
        <v>75</v>
      </c>
      <c r="E22" s="17">
        <v>160</v>
      </c>
      <c r="F22" s="17">
        <v>0</v>
      </c>
      <c r="G22" s="17">
        <v>1000</v>
      </c>
      <c r="H22" s="17">
        <v>435469</v>
      </c>
      <c r="I22" s="17">
        <v>804</v>
      </c>
    </row>
    <row r="23" spans="1:9" ht="12.75">
      <c r="A23" s="164" t="s">
        <v>37</v>
      </c>
      <c r="B23" s="17">
        <v>536</v>
      </c>
      <c r="C23" s="17">
        <v>102</v>
      </c>
      <c r="D23" s="17">
        <v>42</v>
      </c>
      <c r="E23" s="17">
        <v>315</v>
      </c>
      <c r="F23" s="17">
        <v>0</v>
      </c>
      <c r="G23" s="17">
        <v>1000</v>
      </c>
      <c r="H23" s="17">
        <v>4644618</v>
      </c>
      <c r="I23" s="17">
        <v>3376</v>
      </c>
    </row>
    <row r="24" spans="1:9" ht="12.75">
      <c r="A24" s="164" t="s">
        <v>168</v>
      </c>
      <c r="B24" s="17">
        <v>515</v>
      </c>
      <c r="C24" s="17">
        <v>138</v>
      </c>
      <c r="D24" s="17">
        <v>61</v>
      </c>
      <c r="E24" s="17">
        <v>286</v>
      </c>
      <c r="F24" s="17">
        <v>4</v>
      </c>
      <c r="G24" s="17">
        <v>1000</v>
      </c>
      <c r="H24" s="17">
        <v>779300</v>
      </c>
      <c r="I24" s="17">
        <v>479</v>
      </c>
    </row>
    <row r="25" spans="1:9" ht="12.75">
      <c r="A25" s="164" t="s">
        <v>29</v>
      </c>
      <c r="B25" s="17">
        <v>512</v>
      </c>
      <c r="C25" s="17">
        <v>62</v>
      </c>
      <c r="D25" s="17">
        <v>157</v>
      </c>
      <c r="E25" s="17">
        <v>268</v>
      </c>
      <c r="F25" s="17">
        <v>0</v>
      </c>
      <c r="G25" s="17">
        <v>1000</v>
      </c>
      <c r="H25" s="17">
        <v>1170317</v>
      </c>
      <c r="I25" s="17">
        <v>802</v>
      </c>
    </row>
    <row r="26" spans="1:9" ht="12.75">
      <c r="A26" s="164" t="s">
        <v>105</v>
      </c>
      <c r="B26" s="17">
        <v>298</v>
      </c>
      <c r="C26" s="17">
        <v>209</v>
      </c>
      <c r="D26" s="17">
        <v>48</v>
      </c>
      <c r="E26" s="17">
        <v>446</v>
      </c>
      <c r="F26" s="17">
        <v>1</v>
      </c>
      <c r="G26" s="17">
        <v>1000</v>
      </c>
      <c r="H26" s="17">
        <v>972694</v>
      </c>
      <c r="I26" s="17">
        <v>910</v>
      </c>
    </row>
    <row r="27" spans="1:9" ht="12.75">
      <c r="A27" s="164" t="s">
        <v>23</v>
      </c>
      <c r="B27" s="17">
        <v>496</v>
      </c>
      <c r="C27" s="17">
        <v>96</v>
      </c>
      <c r="D27" s="17">
        <v>23</v>
      </c>
      <c r="E27" s="17">
        <v>384</v>
      </c>
      <c r="F27" s="17">
        <v>0</v>
      </c>
      <c r="G27" s="17">
        <v>1000</v>
      </c>
      <c r="H27" s="17">
        <v>3149590</v>
      </c>
      <c r="I27" s="17">
        <v>2160</v>
      </c>
    </row>
    <row r="28" spans="1:9" ht="12.75">
      <c r="A28" s="164" t="s">
        <v>16</v>
      </c>
      <c r="B28" s="17">
        <v>500</v>
      </c>
      <c r="C28" s="17">
        <v>372</v>
      </c>
      <c r="D28" s="17">
        <v>41</v>
      </c>
      <c r="E28" s="17">
        <v>86</v>
      </c>
      <c r="F28" s="17">
        <v>0</v>
      </c>
      <c r="G28" s="17">
        <v>1000</v>
      </c>
      <c r="H28" s="17">
        <v>3723817</v>
      </c>
      <c r="I28" s="17">
        <v>1615</v>
      </c>
    </row>
    <row r="29" spans="1:9" ht="12.75">
      <c r="A29" s="164" t="s">
        <v>42</v>
      </c>
      <c r="B29" s="17">
        <v>525</v>
      </c>
      <c r="C29" s="17">
        <v>392</v>
      </c>
      <c r="D29" s="17">
        <v>22</v>
      </c>
      <c r="E29" s="17">
        <v>62</v>
      </c>
      <c r="F29" s="17">
        <v>0</v>
      </c>
      <c r="G29" s="17">
        <v>1000</v>
      </c>
      <c r="H29" s="17">
        <v>13408</v>
      </c>
      <c r="I29" s="17">
        <v>192</v>
      </c>
    </row>
    <row r="30" spans="1:9" ht="12.75">
      <c r="A30" s="165" t="s">
        <v>203</v>
      </c>
      <c r="B30" s="17">
        <v>359</v>
      </c>
      <c r="C30" s="17">
        <v>520</v>
      </c>
      <c r="D30" s="17">
        <v>54</v>
      </c>
      <c r="E30" s="17">
        <v>67</v>
      </c>
      <c r="F30" s="17">
        <v>0</v>
      </c>
      <c r="G30" s="17">
        <v>1000</v>
      </c>
      <c r="H30" s="17">
        <v>5983</v>
      </c>
      <c r="I30" s="17">
        <v>144</v>
      </c>
    </row>
    <row r="31" spans="1:9" ht="12.75">
      <c r="A31" s="164" t="s">
        <v>24</v>
      </c>
      <c r="B31" s="17">
        <v>807</v>
      </c>
      <c r="C31" s="17">
        <v>71</v>
      </c>
      <c r="D31" s="17">
        <v>12</v>
      </c>
      <c r="E31" s="17">
        <v>110</v>
      </c>
      <c r="F31" s="17">
        <v>0</v>
      </c>
      <c r="G31" s="17">
        <v>1000</v>
      </c>
      <c r="H31" s="17">
        <v>8976198</v>
      </c>
      <c r="I31" s="17">
        <v>5014</v>
      </c>
    </row>
    <row r="32" spans="1:9" ht="12.75">
      <c r="A32" s="164" t="s">
        <v>9</v>
      </c>
      <c r="B32" s="17">
        <v>683</v>
      </c>
      <c r="C32" s="17">
        <v>134</v>
      </c>
      <c r="D32" s="17">
        <v>40</v>
      </c>
      <c r="E32" s="17">
        <v>143</v>
      </c>
      <c r="F32" s="17">
        <v>0</v>
      </c>
      <c r="G32" s="17">
        <v>1000</v>
      </c>
      <c r="H32" s="17">
        <v>5881294</v>
      </c>
      <c r="I32" s="17">
        <v>2650</v>
      </c>
    </row>
    <row r="33" spans="1:9" ht="12.75">
      <c r="A33" s="164" t="s">
        <v>21</v>
      </c>
      <c r="B33" s="17">
        <v>670</v>
      </c>
      <c r="C33" s="17">
        <v>135</v>
      </c>
      <c r="D33" s="17">
        <v>23</v>
      </c>
      <c r="E33" s="17">
        <v>171</v>
      </c>
      <c r="F33" s="17">
        <v>0</v>
      </c>
      <c r="G33" s="17">
        <v>1000</v>
      </c>
      <c r="H33" s="17">
        <v>3252093</v>
      </c>
      <c r="I33" s="17">
        <v>2240</v>
      </c>
    </row>
    <row r="34" spans="1:9" ht="12.75">
      <c r="A34" s="164" t="s">
        <v>15</v>
      </c>
      <c r="B34" s="17">
        <v>433</v>
      </c>
      <c r="C34" s="17">
        <v>0</v>
      </c>
      <c r="D34" s="17">
        <v>4</v>
      </c>
      <c r="E34" s="17">
        <v>562</v>
      </c>
      <c r="F34" s="17">
        <v>0</v>
      </c>
      <c r="G34" s="17">
        <v>1000</v>
      </c>
      <c r="H34" s="17">
        <v>90314</v>
      </c>
      <c r="I34" s="17">
        <v>95</v>
      </c>
    </row>
    <row r="35" spans="1:9" ht="12.75">
      <c r="A35" s="164" t="s">
        <v>44</v>
      </c>
      <c r="B35" s="17">
        <v>117</v>
      </c>
      <c r="C35" s="17">
        <v>0</v>
      </c>
      <c r="D35" s="17">
        <v>0</v>
      </c>
      <c r="E35" s="17">
        <v>883</v>
      </c>
      <c r="F35" s="17">
        <v>0</v>
      </c>
      <c r="G35" s="17">
        <v>1000</v>
      </c>
      <c r="H35" s="17">
        <v>5827</v>
      </c>
      <c r="I35" s="17">
        <v>96</v>
      </c>
    </row>
    <row r="36" spans="1:9" ht="12.75">
      <c r="A36" s="164" t="s">
        <v>22</v>
      </c>
      <c r="B36" s="17">
        <v>231</v>
      </c>
      <c r="C36" s="17">
        <v>159</v>
      </c>
      <c r="D36" s="17">
        <v>63</v>
      </c>
      <c r="E36" s="17">
        <v>547</v>
      </c>
      <c r="F36" s="17">
        <v>0</v>
      </c>
      <c r="G36" s="17">
        <v>1000</v>
      </c>
      <c r="H36" s="17">
        <v>1732564</v>
      </c>
      <c r="I36" s="17">
        <v>1294</v>
      </c>
    </row>
    <row r="37" spans="1:9" ht="12.75">
      <c r="A37" s="164" t="s">
        <v>33</v>
      </c>
      <c r="B37" s="17">
        <v>768</v>
      </c>
      <c r="C37" s="17">
        <v>114</v>
      </c>
      <c r="D37" s="17">
        <v>10</v>
      </c>
      <c r="E37" s="17">
        <v>107</v>
      </c>
      <c r="F37" s="17">
        <v>0</v>
      </c>
      <c r="G37" s="17">
        <v>1000</v>
      </c>
      <c r="H37" s="17">
        <v>5898627</v>
      </c>
      <c r="I37" s="17">
        <v>4245</v>
      </c>
    </row>
    <row r="38" spans="1:9" ht="12.75">
      <c r="A38" s="164" t="s">
        <v>45</v>
      </c>
      <c r="B38" s="17">
        <v>564</v>
      </c>
      <c r="C38" s="17">
        <v>292</v>
      </c>
      <c r="D38" s="17">
        <v>67</v>
      </c>
      <c r="E38" s="17">
        <v>77</v>
      </c>
      <c r="F38" s="17">
        <v>0</v>
      </c>
      <c r="G38" s="17">
        <v>1000</v>
      </c>
      <c r="H38" s="17">
        <v>144890</v>
      </c>
      <c r="I38" s="17">
        <v>480</v>
      </c>
    </row>
    <row r="39" spans="1:9" ht="12.75">
      <c r="A39" s="164" t="s">
        <v>204</v>
      </c>
      <c r="B39" s="17">
        <v>870</v>
      </c>
      <c r="C39" s="17">
        <v>54</v>
      </c>
      <c r="D39" s="17">
        <v>0</v>
      </c>
      <c r="E39" s="17">
        <v>76</v>
      </c>
      <c r="F39" s="17">
        <v>0</v>
      </c>
      <c r="G39" s="17">
        <v>1000</v>
      </c>
      <c r="H39" s="17">
        <v>20748</v>
      </c>
      <c r="I39" s="17">
        <v>192</v>
      </c>
    </row>
    <row r="40" spans="1:9" ht="12.75">
      <c r="A40" s="187" t="s">
        <v>112</v>
      </c>
      <c r="B40" s="114">
        <v>590</v>
      </c>
      <c r="C40" s="114">
        <v>175</v>
      </c>
      <c r="D40" s="114">
        <v>36</v>
      </c>
      <c r="E40" s="114">
        <v>199</v>
      </c>
      <c r="F40" s="114">
        <v>1</v>
      </c>
      <c r="G40" s="114">
        <v>1000</v>
      </c>
      <c r="H40" s="114">
        <v>584584753</v>
      </c>
      <c r="I40" s="114">
        <v>41841</v>
      </c>
    </row>
    <row r="41" spans="1:9" ht="12.75">
      <c r="A41" s="188"/>
      <c r="B41" s="15"/>
      <c r="C41" s="15"/>
      <c r="D41" s="15"/>
      <c r="E41" s="15"/>
      <c r="F41" s="100"/>
      <c r="G41" s="15"/>
      <c r="H41" s="15"/>
      <c r="I41" s="15"/>
    </row>
    <row r="42" spans="1:9" ht="12.75">
      <c r="A42" s="331" t="s">
        <v>208</v>
      </c>
      <c r="B42" s="331"/>
      <c r="C42" s="331"/>
      <c r="D42" s="331"/>
      <c r="E42" s="331"/>
      <c r="F42" s="331"/>
      <c r="G42" s="331"/>
      <c r="H42" s="331"/>
      <c r="I42" s="331"/>
    </row>
    <row r="43" spans="1:9" ht="12.75">
      <c r="A43" s="337" t="s">
        <v>206</v>
      </c>
      <c r="B43" s="337"/>
      <c r="C43" s="15"/>
      <c r="D43" s="15"/>
      <c r="E43" s="15"/>
      <c r="F43" s="15"/>
      <c r="G43" s="15"/>
      <c r="H43" s="15"/>
      <c r="I43" s="15"/>
    </row>
  </sheetData>
  <mergeCells count="6">
    <mergeCell ref="A42:I42"/>
    <mergeCell ref="A43:B43"/>
    <mergeCell ref="A1:I1"/>
    <mergeCell ref="A2:A3"/>
    <mergeCell ref="B2:G2"/>
    <mergeCell ref="H2:I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 Srivastava</dc:creator>
  <cp:keywords/>
  <dc:description/>
  <cp:lastModifiedBy>abc</cp:lastModifiedBy>
  <cp:lastPrinted>2011-03-15T22:48:30Z</cp:lastPrinted>
  <dcterms:created xsi:type="dcterms:W3CDTF">2011-03-11T08:12:11Z</dcterms:created>
  <dcterms:modified xsi:type="dcterms:W3CDTF">2011-03-15T22:49:21Z</dcterms:modified>
  <cp:category/>
  <cp:version/>
  <cp:contentType/>
  <cp:contentStatus/>
</cp:coreProperties>
</file>